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356" windowWidth="7620" windowHeight="9015" activeTab="0"/>
  </bookViews>
  <sheets>
    <sheet name="Лист 1" sheetId="1" r:id="rId1"/>
  </sheets>
  <definedNames>
    <definedName name="_xlnm.Print_Area" localSheetId="0">'Лист 1'!$A$1:$J$377</definedName>
  </definedNames>
  <calcPr fullCalcOnLoad="1" refMode="R1C1"/>
</workbook>
</file>

<file path=xl/sharedStrings.xml><?xml version="1.0" encoding="utf-8"?>
<sst xmlns="http://schemas.openxmlformats.org/spreadsheetml/2006/main" count="1821" uniqueCount="364">
  <si>
    <t>мк/к</t>
  </si>
  <si>
    <t>шт.</t>
  </si>
  <si>
    <t>толуол</t>
  </si>
  <si>
    <t>ТМ-1</t>
  </si>
  <si>
    <t>Максимальный</t>
  </si>
  <si>
    <t>ртуть</t>
  </si>
  <si>
    <t>ТМ-2</t>
  </si>
  <si>
    <t>Минимальный</t>
  </si>
  <si>
    <t>ТМ-3</t>
  </si>
  <si>
    <t>ТМ-4</t>
  </si>
  <si>
    <t>Психрометрический</t>
  </si>
  <si>
    <t>к-т 2</t>
  </si>
  <si>
    <t>ТМ-5</t>
  </si>
  <si>
    <t>к-т 4</t>
  </si>
  <si>
    <t>ТМ-6</t>
  </si>
  <si>
    <t>К аспирационному психрометру</t>
  </si>
  <si>
    <t>ТМ-7</t>
  </si>
  <si>
    <t>К ртутным барометрам</t>
  </si>
  <si>
    <t>ТМ-8</t>
  </si>
  <si>
    <t>Пращевой</t>
  </si>
  <si>
    <t>ТМ-9</t>
  </si>
  <si>
    <t>Низкоградусный</t>
  </si>
  <si>
    <t>ТМ-10</t>
  </si>
  <si>
    <t>Почвенно-глубинный</t>
  </si>
  <si>
    <t>ТЛ-2М</t>
  </si>
  <si>
    <t>ТЛ-3</t>
  </si>
  <si>
    <t>ТЛ-4</t>
  </si>
  <si>
    <t>шт</t>
  </si>
  <si>
    <t>к-т 8</t>
  </si>
  <si>
    <t>Ртутный стеклянный лабораторный</t>
  </si>
  <si>
    <t>ТЛ-7</t>
  </si>
  <si>
    <t>ТЛ-7А</t>
  </si>
  <si>
    <t>ТЛ-50</t>
  </si>
  <si>
    <t>ТР-1</t>
  </si>
  <si>
    <t>Для точных измерений</t>
  </si>
  <si>
    <t>ТР-2</t>
  </si>
  <si>
    <t>ТН-1</t>
  </si>
  <si>
    <t xml:space="preserve">Опред.темп.вспышки нефтепр.в закр.тигле                </t>
  </si>
  <si>
    <t>ТН-2М</t>
  </si>
  <si>
    <t xml:space="preserve">Опред.темп.вспышки нефтепр.в откр.тигле                </t>
  </si>
  <si>
    <t>ТН-3</t>
  </si>
  <si>
    <t>Измер.темп.при опред. условной вязкости</t>
  </si>
  <si>
    <t>ТН-4М</t>
  </si>
  <si>
    <t>Каплепаден.консис.смазок при исп.на вязк.</t>
  </si>
  <si>
    <t>ТН-5</t>
  </si>
  <si>
    <t>Для определ.темпер.плавления парафина</t>
  </si>
  <si>
    <t>ТН-6</t>
  </si>
  <si>
    <t>ТН-7</t>
  </si>
  <si>
    <t>ТН-8М</t>
  </si>
  <si>
    <t>ТИН-1</t>
  </si>
  <si>
    <t>ТИН-2</t>
  </si>
  <si>
    <t>ТИН-3</t>
  </si>
  <si>
    <t>ТИН-4</t>
  </si>
  <si>
    <t>ТИН-5</t>
  </si>
  <si>
    <t>ТИН-6</t>
  </si>
  <si>
    <t>ТИН-7</t>
  </si>
  <si>
    <t>ТИН-8</t>
  </si>
  <si>
    <t>ТИН-10</t>
  </si>
  <si>
    <t>ТИН-12</t>
  </si>
  <si>
    <t>ТИН-13</t>
  </si>
  <si>
    <t>ТИН-14</t>
  </si>
  <si>
    <t>ТС-2</t>
  </si>
  <si>
    <t>ТС-4М</t>
  </si>
  <si>
    <t>ТС-6</t>
  </si>
  <si>
    <t>ТС-7А</t>
  </si>
  <si>
    <t>ТС-12</t>
  </si>
  <si>
    <t>УРИ</t>
  </si>
  <si>
    <t>ТП-1</t>
  </si>
  <si>
    <t>ТП-6</t>
  </si>
  <si>
    <t>ТП-11</t>
  </si>
  <si>
    <t>Для рефрижераторов</t>
  </si>
  <si>
    <t>ТП-22</t>
  </si>
  <si>
    <t>СП-1</t>
  </si>
  <si>
    <t>СП-1А</t>
  </si>
  <si>
    <t>СП-8</t>
  </si>
  <si>
    <t>СП-21</t>
  </si>
  <si>
    <t>Ртутный стеклянный отсчетный</t>
  </si>
  <si>
    <t>СП-24</t>
  </si>
  <si>
    <t>Палочный для газоанализатора</t>
  </si>
  <si>
    <t>СП-26М</t>
  </si>
  <si>
    <t>СП-27</t>
  </si>
  <si>
    <t>СП-28</t>
  </si>
  <si>
    <t>СП-29</t>
  </si>
  <si>
    <t>Для измер.темп. топлива в топлив.магистр.</t>
  </si>
  <si>
    <t>СП-30</t>
  </si>
  <si>
    <t>СП-32</t>
  </si>
  <si>
    <t>СП-33</t>
  </si>
  <si>
    <t>СП-34</t>
  </si>
  <si>
    <t>Ртутный стеклян.угловой отсчетный</t>
  </si>
  <si>
    <t>К аппарату эфировоздушного наркоза</t>
  </si>
  <si>
    <t>СП-62</t>
  </si>
  <si>
    <t>Для нормальных элементов</t>
  </si>
  <si>
    <t>СП-64</t>
  </si>
  <si>
    <t>Для оборудования медиц. техники нч 103</t>
  </si>
  <si>
    <t>Для оборудования медиц. техники нч 120</t>
  </si>
  <si>
    <t>СП-73</t>
  </si>
  <si>
    <t>Для спец. поверочных лабораторий</t>
  </si>
  <si>
    <t>СП-77</t>
  </si>
  <si>
    <t>Ртутный стеклян.для аккумуляторов</t>
  </si>
  <si>
    <t>СП-79</t>
  </si>
  <si>
    <t>Ртутный стеклян.</t>
  </si>
  <si>
    <t>СП-80</t>
  </si>
  <si>
    <t xml:space="preserve">Для лабораторных измерений         </t>
  </si>
  <si>
    <t>СП-82</t>
  </si>
  <si>
    <t>Максимальный дезкамерный</t>
  </si>
  <si>
    <t>СП-83</t>
  </si>
  <si>
    <t>СП-84</t>
  </si>
  <si>
    <t>Гидрогеологический</t>
  </si>
  <si>
    <t>СП-94</t>
  </si>
  <si>
    <t>Для изопропилбензола (коксохимпроизводств)</t>
  </si>
  <si>
    <t>СП-95</t>
  </si>
  <si>
    <t>СП-96</t>
  </si>
  <si>
    <t>ТК-1П</t>
  </si>
  <si>
    <t xml:space="preserve">ТК одноконтакт. прямые с раз. точк. контакта </t>
  </si>
  <si>
    <t>ТК-1У</t>
  </si>
  <si>
    <t>ТК-2П</t>
  </si>
  <si>
    <t xml:space="preserve">ТК двухконтакт. прямые с раз. точк. контакта </t>
  </si>
  <si>
    <t>ТК-2У</t>
  </si>
  <si>
    <t>ТК-12</t>
  </si>
  <si>
    <t>Ртутный стеклянный прям. двухконт.</t>
  </si>
  <si>
    <t>ТК-15</t>
  </si>
  <si>
    <t>Ртутный стеклянный одноконт.</t>
  </si>
  <si>
    <t>ТК-16</t>
  </si>
  <si>
    <t>ТК-20</t>
  </si>
  <si>
    <t>ТК-34</t>
  </si>
  <si>
    <t>Ртут.стек.для термост.гравиметров</t>
  </si>
  <si>
    <t>ТК-40а</t>
  </si>
  <si>
    <t>Ртутный стеклян.  для инкубаторов</t>
  </si>
  <si>
    <t>ТК-52а</t>
  </si>
  <si>
    <t>Спец. ртутный стеклянный пр. однок.</t>
  </si>
  <si>
    <t>ТК-54</t>
  </si>
  <si>
    <t>ТПИ-83</t>
  </si>
  <si>
    <t>Эт.спирт</t>
  </si>
  <si>
    <t>Тип</t>
  </si>
  <si>
    <t>от</t>
  </si>
  <si>
    <t>до</t>
  </si>
  <si>
    <t>ТЛ-2</t>
  </si>
  <si>
    <t>Палочный</t>
  </si>
  <si>
    <t>Для измерения низких температур</t>
  </si>
  <si>
    <t>Для измерения темп.всп. в закр. тигле</t>
  </si>
  <si>
    <t>Для изм.темп.заст. и пом.нефтепрод.</t>
  </si>
  <si>
    <t xml:space="preserve">Для измер.темпер.при опр. фракц. состава               </t>
  </si>
  <si>
    <t>Для изм.темп. при опр. плотности</t>
  </si>
  <si>
    <t>Для изм. температуры хрупкости</t>
  </si>
  <si>
    <t>Для изм.темп. при опр. анил. точки</t>
  </si>
  <si>
    <t>Для изм.темп.при опред. кинем. вязк. жидкости</t>
  </si>
  <si>
    <t>Для изм.темп.при опред.давления насыщ.паров</t>
  </si>
  <si>
    <t>Для изм.темп.при хлебопечении</t>
  </si>
  <si>
    <t>Жидкостной вибростойкий авиационный</t>
  </si>
  <si>
    <t xml:space="preserve">СП-1  </t>
  </si>
  <si>
    <t xml:space="preserve">СП-1 </t>
  </si>
  <si>
    <t>Ртутный стеклянный для газоанализатора</t>
  </si>
  <si>
    <t>Для изм. темп.в спец.приборах</t>
  </si>
  <si>
    <t>Для опред.темп.топливно-воздушной смеси</t>
  </si>
  <si>
    <t>Для опр.темп.охлажд. жидкости в головке цилиндра</t>
  </si>
  <si>
    <t>Для опр.темп.воздуха в воздуш.магистрали</t>
  </si>
  <si>
    <t>Для изм.темп.в спец-производстве</t>
  </si>
  <si>
    <t>0 (-5)</t>
  </si>
  <si>
    <t>90-300</t>
  </si>
  <si>
    <t xml:space="preserve"> 90-100</t>
  </si>
  <si>
    <t>120-240</t>
  </si>
  <si>
    <t>160-370</t>
  </si>
  <si>
    <t>30(37,8)</t>
  </si>
  <si>
    <t>30(38,3)</t>
  </si>
  <si>
    <t>ТК-53 БМ-1</t>
  </si>
  <si>
    <t>Спец. ртутный стеклянный пр. двухконт.</t>
  </si>
  <si>
    <t>ТК-29              (СПД)</t>
  </si>
  <si>
    <t>30(36,5)</t>
  </si>
  <si>
    <t>Для изм.температуры поверхности почвы</t>
  </si>
  <si>
    <t>Для опред.темп.застыв.и помутнения нефтепрод.</t>
  </si>
  <si>
    <t>Для изм.темп.помут.и начала кристалл.</t>
  </si>
  <si>
    <t>Испол-нение</t>
  </si>
  <si>
    <t>Цена деле-ния</t>
  </si>
  <si>
    <t>Термо-метри-ческая жидкость</t>
  </si>
  <si>
    <t>Ед. изм.</t>
  </si>
  <si>
    <t>1-4</t>
  </si>
  <si>
    <t>1-2</t>
  </si>
  <si>
    <t>1,0</t>
  </si>
  <si>
    <t>1</t>
  </si>
  <si>
    <t>2</t>
  </si>
  <si>
    <t>3</t>
  </si>
  <si>
    <t>Для опред.темпер.фракционирования при разгоне</t>
  </si>
  <si>
    <t>4</t>
  </si>
  <si>
    <t>5</t>
  </si>
  <si>
    <t>7</t>
  </si>
  <si>
    <t>8</t>
  </si>
  <si>
    <t>9</t>
  </si>
  <si>
    <t>10</t>
  </si>
  <si>
    <t xml:space="preserve">Для изм.темп.при опред.условной вязкости </t>
  </si>
  <si>
    <t>Для опред. температуры плавления парафина</t>
  </si>
  <si>
    <t>Для измер.темп.в гидрометеорологической службе</t>
  </si>
  <si>
    <t>Стеклянный  ртутный максимальный</t>
  </si>
  <si>
    <t>Специальный для лабораторных работ</t>
  </si>
  <si>
    <t>ТК одноконтакт. угл.с раз. тк вч 120 нч 250 мм</t>
  </si>
  <si>
    <t>ТК одноконтакт. угл.с раз. тк вч 230 нч 70 мм</t>
  </si>
  <si>
    <t>ТК двухконтакт.угл.с раз.тк нч 70-300 мм</t>
  </si>
  <si>
    <t>-</t>
  </si>
  <si>
    <t>ТЛ-1</t>
  </si>
  <si>
    <t>дл 50-80</t>
  </si>
  <si>
    <t>Бекмана</t>
  </si>
  <si>
    <t>Повыш. точности с чувствит. 0,01</t>
  </si>
  <si>
    <t>Для изм.темп.при опр.содерж.масла в тверд.параф.</t>
  </si>
  <si>
    <t>Коленчатый Савинова</t>
  </si>
  <si>
    <t>Коленчатый Савинова поштучно №1,2,3,4</t>
  </si>
  <si>
    <t>керосин</t>
  </si>
  <si>
    <t>ТЛ-2К</t>
  </si>
  <si>
    <t>С жидкостным наполн.</t>
  </si>
  <si>
    <t>мк</t>
  </si>
  <si>
    <t>к</t>
  </si>
  <si>
    <t>СП-2П</t>
  </si>
  <si>
    <t>СП-2У</t>
  </si>
  <si>
    <t>ОТП</t>
  </si>
  <si>
    <t>ОТУ</t>
  </si>
  <si>
    <t xml:space="preserve">ОТПС </t>
  </si>
  <si>
    <t>ОТУС</t>
  </si>
  <si>
    <t>ИТР (угловой)</t>
  </si>
  <si>
    <t>Индикатор темп. реж. для инкубаторов</t>
  </si>
  <si>
    <t>ИТР-1 (прямой)</t>
  </si>
  <si>
    <t>СП-75</t>
  </si>
  <si>
    <t>Для кипятильника «Титан»</t>
  </si>
  <si>
    <t>ВИТ-1</t>
  </si>
  <si>
    <t>ВИТ-2</t>
  </si>
  <si>
    <t xml:space="preserve"> Гигрометр  психрометрический</t>
  </si>
  <si>
    <t>ТПК-М 2П</t>
  </si>
  <si>
    <t>ТПК-М 3П</t>
  </si>
  <si>
    <t>ТПК-М 4П</t>
  </si>
  <si>
    <t>ТПК-М 5П</t>
  </si>
  <si>
    <t>ТПК-М 6П</t>
  </si>
  <si>
    <t>ТПК-М 2У</t>
  </si>
  <si>
    <t>ТПК-М 3У</t>
  </si>
  <si>
    <t>ТПК-М 4У</t>
  </si>
  <si>
    <t>ТПК-М 5У</t>
  </si>
  <si>
    <t>ТПК-М 6У</t>
  </si>
  <si>
    <t>Инкубаторный длина н.ч. 83 мм</t>
  </si>
  <si>
    <t>Лабораторный метастатический (доп.шкала -20 +150 )</t>
  </si>
  <si>
    <t>Для судовых двигат.внутр.сгорания нч 250 (прямой)</t>
  </si>
  <si>
    <t>Для судовых двигат.внутр.сгорания нч 325 (прямой)</t>
  </si>
  <si>
    <t>Для судовых двигат.внутр.сгорания нч 325 (угловой)</t>
  </si>
  <si>
    <t>Для судовых двигат.внутр.сгорания нч 310 (угловой)</t>
  </si>
  <si>
    <t xml:space="preserve"> </t>
  </si>
  <si>
    <t>Цена
с НДС</t>
  </si>
  <si>
    <t xml:space="preserve">Для бактериологических термостатов  </t>
  </si>
  <si>
    <t>Цена
без НДС</t>
  </si>
  <si>
    <t>Длина нижней части, мм</t>
  </si>
  <si>
    <t>Технические ртутные прямые</t>
  </si>
  <si>
    <t>66/103/163</t>
  </si>
  <si>
    <t>103/163</t>
  </si>
  <si>
    <t>253, по заказу</t>
  </si>
  <si>
    <t>Технические ртутные угловые</t>
  </si>
  <si>
    <t>104/141/201</t>
  </si>
  <si>
    <t>Технические жидкостные прямые</t>
  </si>
  <si>
    <t>66/103/163/253</t>
  </si>
  <si>
    <t>104/141/201/291</t>
  </si>
  <si>
    <t>Технические жидкостные угловые</t>
  </si>
  <si>
    <t>Жидкостные прямые специальные</t>
  </si>
  <si>
    <t>60/100/160/250</t>
  </si>
  <si>
    <t>СП-2П КШ</t>
  </si>
  <si>
    <t>110/150/210/300</t>
  </si>
  <si>
    <t>Жидкостные угловые специальные</t>
  </si>
  <si>
    <t>Оправы защитные</t>
  </si>
  <si>
    <t>Испол
нение</t>
  </si>
  <si>
    <t>Наименование</t>
  </si>
  <si>
    <t>Ед.
изм.</t>
  </si>
  <si>
    <t>Цена,
с НДС</t>
  </si>
  <si>
    <t>Длина верхней части, мм</t>
  </si>
  <si>
    <t xml:space="preserve">Оправа защитная прямая </t>
  </si>
  <si>
    <t>Оправа защитная прямая</t>
  </si>
  <si>
    <r>
      <t>Оправа защитная прямая  (</t>
    </r>
    <r>
      <rPr>
        <b/>
        <sz val="9"/>
        <rFont val="Arial"/>
        <family val="2"/>
      </rPr>
      <t>по запросу</t>
    </r>
    <r>
      <rPr>
        <sz val="9"/>
        <rFont val="Arial"/>
        <family val="2"/>
      </rPr>
      <t>)</t>
    </r>
  </si>
  <si>
    <r>
      <t>Оправа защитная уловая (</t>
    </r>
    <r>
      <rPr>
        <b/>
        <sz val="9"/>
        <rFont val="Arial"/>
        <family val="2"/>
      </rPr>
      <t>по запросу</t>
    </r>
    <r>
      <rPr>
        <sz val="9"/>
        <rFont val="Arial"/>
        <family val="2"/>
      </rPr>
      <t>)</t>
    </r>
  </si>
  <si>
    <t>Термометры метеорологические</t>
  </si>
  <si>
    <t xml:space="preserve">Оправа защитная угловая </t>
  </si>
  <si>
    <t xml:space="preserve">Термометры лабораторные   </t>
  </si>
  <si>
    <t>Назначение</t>
  </si>
  <si>
    <t>Термометры лабораторные высокоточные (равноделенные)</t>
  </si>
  <si>
    <t>Термометры для испытания нефтепродуктов</t>
  </si>
  <si>
    <t>Термометры для сельского хозяйства</t>
  </si>
  <si>
    <t>Термометры для инкубаторов</t>
  </si>
  <si>
    <t>Для измерения температуры при переработке 
и хранении молочных продуктов</t>
  </si>
  <si>
    <t xml:space="preserve">Для измерения температуры 
при искусственном осеменении </t>
  </si>
  <si>
    <t>Для измерения температуры 
при протравке семян</t>
  </si>
  <si>
    <t>Для измерения температуры 
в складских помещениях</t>
  </si>
  <si>
    <t>Для измерения температуры в инкубаторах</t>
  </si>
  <si>
    <t>Устройствово наблюдения режима инкубации</t>
  </si>
  <si>
    <t>Гигрометры</t>
  </si>
  <si>
    <t>Термометры виброустойчивые</t>
  </si>
  <si>
    <t>Термометры специальные</t>
  </si>
  <si>
    <t>Термометры промышленные</t>
  </si>
  <si>
    <t>Термометры электроконтактные</t>
  </si>
  <si>
    <t>Термоконтакторы ртутные стеклянные</t>
  </si>
  <si>
    <t>Сигнализатор понижения давления замык. при давл. 1,3 кГс/см2 размык. давл. 1,1 кГс/см2</t>
  </si>
  <si>
    <t>СП-2У КШ</t>
  </si>
  <si>
    <t>103, 163, по заказу</t>
  </si>
  <si>
    <t>С взаимозаменяемым конусом НЧ 60, 80, 100, 125, 160, 200, 250, 300 мм   14/23</t>
  </si>
  <si>
    <t>Виброустойчивый нч 45, 80, 100,120, 160, 200, 250,400</t>
  </si>
  <si>
    <t>Виброустойчивый нч 80,100,120,160, 200, 250, 400</t>
  </si>
  <si>
    <t>Виброустойчивый нч 80, 100,120, 160, 200, 250, 400</t>
  </si>
  <si>
    <t>Виброустойчивый нч 80,100,120, 160, 200, 250, 400</t>
  </si>
  <si>
    <t>Терм.ртут.электроконтактный с подвижн. раб. контактом н.ч. 103, 163, 253, мм</t>
  </si>
  <si>
    <t>Терм.ртут.электроконтактный с подвижн. раб. контактом н.ч. 83, 103, 163, 253 мм</t>
  </si>
  <si>
    <t>Терм.ртут.электроконтактный с подвижн. раб. контактом н.ч. 103, 163, 253 мм</t>
  </si>
  <si>
    <t>Терм.ртут.электроконтактный с подвижн. раб. контактом н.ч. 141,201,291 мм</t>
  </si>
  <si>
    <t xml:space="preserve"> Гигрометр психрометрический</t>
  </si>
  <si>
    <t>ТЛ-6 М, ТЛ-6</t>
  </si>
  <si>
    <t>ТП-11М</t>
  </si>
  <si>
    <t>Питатели для гигрометров</t>
  </si>
  <si>
    <t>ТС-7АМ</t>
  </si>
  <si>
    <t>Питатели для УРИ</t>
  </si>
  <si>
    <t>Виброустойчивый нч 85, 80,100,120, 160, 200, 250, 400</t>
  </si>
  <si>
    <t>ТТП</t>
  </si>
  <si>
    <t>ТТМП</t>
  </si>
  <si>
    <t>ТТУ</t>
  </si>
  <si>
    <t>ТТМУ</t>
  </si>
  <si>
    <t>ТТ-МКП</t>
  </si>
  <si>
    <t>ТТ-КП</t>
  </si>
  <si>
    <t>ТТ-МКУ</t>
  </si>
  <si>
    <t>ТТ-КУ</t>
  </si>
  <si>
    <t>6</t>
  </si>
  <si>
    <t>11</t>
  </si>
  <si>
    <t>ТПК- 7П</t>
  </si>
  <si>
    <t>ТПК- 9П</t>
  </si>
  <si>
    <t>ТПК- 10П</t>
  </si>
  <si>
    <t>ТПК- 7У</t>
  </si>
  <si>
    <t>ТПК- 9У</t>
  </si>
  <si>
    <t>ТП-11М с липкой лентой</t>
  </si>
  <si>
    <t>Терм.ртут.электроконтактный с подвижн. раб. контактом н.ч. 104, 141,201,291 мм</t>
  </si>
  <si>
    <t>Для измерен. температуры спирта</t>
  </si>
  <si>
    <t>СП-1К</t>
  </si>
  <si>
    <t>СП-40У</t>
  </si>
  <si>
    <t>СП-41</t>
  </si>
  <si>
    <t>СП-74</t>
  </si>
  <si>
    <t>СП-76</t>
  </si>
  <si>
    <t>Исполнение</t>
  </si>
  <si>
    <t>договорная</t>
  </si>
  <si>
    <t>Диапазон измерений,оС</t>
  </si>
  <si>
    <t>ООО "ПРОМСЕРВИС"</t>
  </si>
  <si>
    <t>Термометры биметаллические</t>
  </si>
  <si>
    <t>ТБ-1</t>
  </si>
  <si>
    <t>80; 100;</t>
  </si>
  <si>
    <t>125; 160;</t>
  </si>
  <si>
    <t>ТБ-2</t>
  </si>
  <si>
    <t>ТБ-1Р</t>
  </si>
  <si>
    <t>ТБ-2Р</t>
  </si>
  <si>
    <t>ТБ-1С</t>
  </si>
  <si>
    <t>ТБ-2С</t>
  </si>
  <si>
    <t>ТБ-1РС</t>
  </si>
  <si>
    <t>ТБ-2РС</t>
  </si>
  <si>
    <t>ТБ-1СД</t>
  </si>
  <si>
    <t>ТБ-2СД</t>
  </si>
  <si>
    <t>200; 250; 315</t>
  </si>
  <si>
    <t>80; 100</t>
  </si>
  <si>
    <t>125; 160</t>
  </si>
  <si>
    <t>80; 100;125; 160;</t>
  </si>
  <si>
    <t>..+150</t>
  </si>
  <si>
    <t>..+100</t>
  </si>
  <si>
    <t>..+50</t>
  </si>
  <si>
    <t>..+60</t>
  </si>
  <si>
    <t>..+40</t>
  </si>
  <si>
    <t>..+120</t>
  </si>
  <si>
    <t>..+200</t>
  </si>
  <si>
    <t>..+400</t>
  </si>
  <si>
    <t>ТЕРМОМЕТРЫ</t>
  </si>
  <si>
    <t>Тел/факс (8412) 32-11-06, 32-07-99, 39-71-44</t>
  </si>
  <si>
    <t xml:space="preserve">                                          E-mail: x-prom.servis@mail.ru</t>
  </si>
  <si>
    <t>г.Пенза ул.Металлистов 7    www.prom-pribor.com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</si>
</sst>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"/>
    <numFmt numFmtId="168" formatCode="0.0"/>
    <numFmt numFmtId="169" formatCode="d/m"/>
    <numFmt numFmtId="170" formatCode="#,##0.0"/>
    <numFmt numFmtId="171" formatCode="0.00000"/>
    <numFmt numFmtId="172" formatCode="0.0000"/>
    <numFmt numFmtId="173" formatCode="0.000000"/>
    <numFmt numFmtId="174" formatCode="0.0000000"/>
    <numFmt numFmtId="175" formatCode="0.0%"/>
    <numFmt numFmtId="176" formatCode="[$-FC19]d\ mmmm\ yyyy\ &quot;г.&quot;"/>
    <numFmt numFmtId="177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8"/>
      <name val="Arial"/>
      <family val="2"/>
    </font>
    <font>
      <sz val="10"/>
      <name val="Arial"/>
      <family val="2"/>
    </font>
    <font>
      <b/>
      <sz val="20"/>
      <color indexed="18"/>
      <name val="Arial"/>
      <family val="2"/>
    </font>
    <font>
      <sz val="10"/>
      <color indexed="6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0"/>
      <color indexed="12"/>
      <name val="Arial"/>
      <family val="2"/>
    </font>
    <font>
      <i/>
      <sz val="9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sz val="12"/>
      <color indexed="18"/>
      <name val="Arial"/>
      <family val="2"/>
    </font>
    <font>
      <b/>
      <i/>
      <sz val="12"/>
      <color indexed="18"/>
      <name val="Arial"/>
      <family val="2"/>
    </font>
    <font>
      <b/>
      <sz val="28"/>
      <color indexed="18"/>
      <name val="Arial"/>
      <family val="2"/>
    </font>
    <font>
      <sz val="12"/>
      <color indexed="60"/>
      <name val="Arial"/>
      <family val="2"/>
    </font>
    <font>
      <u val="single"/>
      <sz val="12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"/>
      <color indexed="12"/>
      <name val="Arial Cyr"/>
      <family val="0"/>
    </font>
    <font>
      <sz val="9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49" fontId="8" fillId="0" borderId="1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49" fontId="8" fillId="0" borderId="3" xfId="0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 vertical="top" wrapText="1"/>
    </xf>
    <xf numFmtId="49" fontId="8" fillId="0" borderId="5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4" fillId="2" borderId="0" xfId="0" applyFont="1" applyFill="1" applyBorder="1" applyAlignment="1">
      <alignment/>
    </xf>
    <xf numFmtId="2" fontId="8" fillId="0" borderId="11" xfId="0" applyNumberFormat="1" applyFont="1" applyFill="1" applyBorder="1" applyAlignment="1" applyProtection="1">
      <alignment horizontal="left"/>
      <protection/>
    </xf>
    <xf numFmtId="49" fontId="8" fillId="0" borderId="12" xfId="0" applyNumberFormat="1" applyFont="1" applyFill="1" applyBorder="1" applyAlignment="1">
      <alignment horizontal="center"/>
    </xf>
    <xf numFmtId="2" fontId="8" fillId="0" borderId="13" xfId="0" applyNumberFormat="1" applyFont="1" applyFill="1" applyBorder="1" applyAlignment="1" applyProtection="1">
      <alignment horizontal="left"/>
      <protection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8" fillId="0" borderId="17" xfId="0" applyNumberFormat="1" applyFont="1" applyFill="1" applyBorder="1" applyAlignment="1" applyProtection="1">
      <alignment horizontal="centerContinuous"/>
      <protection locked="0"/>
    </xf>
    <xf numFmtId="0" fontId="8" fillId="0" borderId="18" xfId="0" applyNumberFormat="1" applyFont="1" applyFill="1" applyBorder="1" applyAlignment="1" applyProtection="1">
      <alignment horizontal="centerContinuous"/>
      <protection locked="0"/>
    </xf>
    <xf numFmtId="0" fontId="8" fillId="0" borderId="19" xfId="0" applyNumberFormat="1" applyFont="1" applyFill="1" applyBorder="1" applyAlignment="1" applyProtection="1">
      <alignment horizontal="centerContinuous"/>
      <protection locked="0"/>
    </xf>
    <xf numFmtId="0" fontId="8" fillId="0" borderId="19" xfId="0" applyNumberFormat="1" applyFont="1" applyFill="1" applyBorder="1" applyAlignment="1" applyProtection="1">
      <alignment horizontal="centerContinuous" vertical="center"/>
      <protection locked="0"/>
    </xf>
    <xf numFmtId="0" fontId="8" fillId="0" borderId="18" xfId="0" applyNumberFormat="1" applyFont="1" applyFill="1" applyBorder="1" applyAlignment="1" applyProtection="1">
      <alignment horizontal="centerContinuous" vertical="center"/>
      <protection locked="0"/>
    </xf>
    <xf numFmtId="0" fontId="8" fillId="0" borderId="20" xfId="0" applyNumberFormat="1" applyFont="1" applyFill="1" applyBorder="1" applyAlignment="1" applyProtection="1">
      <alignment horizontal="left"/>
      <protection locked="0"/>
    </xf>
    <xf numFmtId="0" fontId="8" fillId="0" borderId="21" xfId="0" applyNumberFormat="1" applyFont="1" applyFill="1" applyBorder="1" applyAlignment="1" applyProtection="1">
      <alignment horizontal="left"/>
      <protection locked="0"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8" fillId="2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0" fontId="8" fillId="0" borderId="22" xfId="0" applyNumberFormat="1" applyFont="1" applyFill="1" applyBorder="1" applyAlignment="1" applyProtection="1">
      <alignment horizontal="centerContinuous"/>
      <protection locked="0"/>
    </xf>
    <xf numFmtId="2" fontId="8" fillId="0" borderId="23" xfId="0" applyNumberFormat="1" applyFont="1" applyFill="1" applyBorder="1" applyAlignment="1" applyProtection="1">
      <alignment horizontal="left"/>
      <protection/>
    </xf>
    <xf numFmtId="0" fontId="8" fillId="0" borderId="24" xfId="0" applyFont="1" applyBorder="1" applyAlignment="1">
      <alignment horizontal="center"/>
    </xf>
    <xf numFmtId="0" fontId="8" fillId="0" borderId="2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/>
    </xf>
    <xf numFmtId="49" fontId="8" fillId="0" borderId="24" xfId="0" applyNumberFormat="1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5" fillId="2" borderId="0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/>
    </xf>
    <xf numFmtId="49" fontId="8" fillId="0" borderId="8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top" wrapText="1"/>
    </xf>
    <xf numFmtId="49" fontId="8" fillId="0" borderId="26" xfId="0" applyNumberFormat="1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49" fontId="8" fillId="0" borderId="28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8" fillId="0" borderId="17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0" fillId="3" borderId="0" xfId="0" applyFont="1" applyFill="1" applyBorder="1" applyAlignment="1">
      <alignment/>
    </xf>
    <xf numFmtId="2" fontId="10" fillId="3" borderId="30" xfId="0" applyNumberFormat="1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8" fillId="0" borderId="1" xfId="0" applyNumberFormat="1" applyFont="1" applyFill="1" applyBorder="1" applyAlignment="1" applyProtection="1">
      <alignment horizontal="center"/>
      <protection locked="0"/>
    </xf>
    <xf numFmtId="0" fontId="8" fillId="0" borderId="3" xfId="0" applyNumberFormat="1" applyFont="1" applyFill="1" applyBorder="1" applyAlignment="1" applyProtection="1">
      <alignment horizontal="center"/>
      <protection locked="0"/>
    </xf>
    <xf numFmtId="0" fontId="8" fillId="0" borderId="5" xfId="0" applyNumberFormat="1" applyFont="1" applyFill="1" applyBorder="1" applyAlignment="1" applyProtection="1">
      <alignment horizontal="center"/>
      <protection locked="0"/>
    </xf>
    <xf numFmtId="0" fontId="8" fillId="0" borderId="15" xfId="0" applyNumberFormat="1" applyFont="1" applyFill="1" applyBorder="1" applyAlignment="1" applyProtection="1">
      <alignment horizontal="center"/>
      <protection locked="0"/>
    </xf>
    <xf numFmtId="0" fontId="8" fillId="0" borderId="10" xfId="0" applyNumberFormat="1" applyFont="1" applyFill="1" applyBorder="1" applyAlignment="1" applyProtection="1">
      <alignment horizontal="center"/>
      <protection locked="0"/>
    </xf>
    <xf numFmtId="2" fontId="8" fillId="0" borderId="19" xfId="0" applyNumberFormat="1" applyFont="1" applyFill="1" applyBorder="1" applyAlignment="1" applyProtection="1">
      <alignment horizontal="center"/>
      <protection/>
    </xf>
    <xf numFmtId="2" fontId="8" fillId="0" borderId="18" xfId="0" applyNumberFormat="1" applyFont="1" applyFill="1" applyBorder="1" applyAlignment="1" applyProtection="1">
      <alignment horizontal="center"/>
      <protection/>
    </xf>
    <xf numFmtId="2" fontId="8" fillId="0" borderId="17" xfId="0" applyNumberFormat="1" applyFont="1" applyFill="1" applyBorder="1" applyAlignment="1" applyProtection="1">
      <alignment horizontal="center"/>
      <protection/>
    </xf>
    <xf numFmtId="2" fontId="8" fillId="0" borderId="22" xfId="0" applyNumberFormat="1" applyFont="1" applyFill="1" applyBorder="1" applyAlignment="1" applyProtection="1">
      <alignment horizontal="center"/>
      <protection/>
    </xf>
    <xf numFmtId="2" fontId="8" fillId="0" borderId="31" xfId="0" applyNumberFormat="1" applyFont="1" applyFill="1" applyBorder="1" applyAlignment="1" applyProtection="1">
      <alignment horizontal="center"/>
      <protection/>
    </xf>
    <xf numFmtId="2" fontId="8" fillId="0" borderId="32" xfId="0" applyNumberFormat="1" applyFont="1" applyFill="1" applyBorder="1" applyAlignment="1" applyProtection="1">
      <alignment horizontal="center"/>
      <protection/>
    </xf>
    <xf numFmtId="2" fontId="8" fillId="0" borderId="33" xfId="0" applyNumberFormat="1" applyFont="1" applyFill="1" applyBorder="1" applyAlignment="1" applyProtection="1">
      <alignment horizontal="center"/>
      <protection/>
    </xf>
    <xf numFmtId="2" fontId="8" fillId="0" borderId="34" xfId="0" applyNumberFormat="1" applyFont="1" applyFill="1" applyBorder="1" applyAlignment="1" applyProtection="1">
      <alignment horizontal="center"/>
      <protection/>
    </xf>
    <xf numFmtId="2" fontId="8" fillId="0" borderId="13" xfId="0" applyNumberFormat="1" applyFont="1" applyFill="1" applyBorder="1" applyAlignment="1" applyProtection="1">
      <alignment horizontal="center"/>
      <protection/>
    </xf>
    <xf numFmtId="0" fontId="8" fillId="0" borderId="20" xfId="0" applyNumberFormat="1" applyFont="1" applyFill="1" applyBorder="1" applyAlignment="1" applyProtection="1">
      <alignment horizontal="centerContinuous"/>
      <protection locked="0"/>
    </xf>
    <xf numFmtId="1" fontId="8" fillId="0" borderId="35" xfId="0" applyNumberFormat="1" applyFont="1" applyBorder="1" applyAlignment="1">
      <alignment horizontal="center" vertical="top" wrapText="1"/>
    </xf>
    <xf numFmtId="2" fontId="8" fillId="0" borderId="11" xfId="0" applyNumberFormat="1" applyFont="1" applyFill="1" applyBorder="1" applyAlignment="1" applyProtection="1">
      <alignment horizontal="center"/>
      <protection/>
    </xf>
    <xf numFmtId="0" fontId="8" fillId="0" borderId="31" xfId="0" applyNumberFormat="1" applyFont="1" applyFill="1" applyBorder="1" applyAlignment="1" applyProtection="1">
      <alignment horizontal="centerContinuous" vertical="center"/>
      <protection locked="0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10" fillId="3" borderId="36" xfId="0" applyFont="1" applyFill="1" applyBorder="1" applyAlignment="1">
      <alignment/>
    </xf>
    <xf numFmtId="2" fontId="10" fillId="3" borderId="37" xfId="0" applyNumberFormat="1" applyFont="1" applyFill="1" applyBorder="1" applyAlignment="1">
      <alignment/>
    </xf>
    <xf numFmtId="1" fontId="8" fillId="0" borderId="38" xfId="0" applyNumberFormat="1" applyFont="1" applyBorder="1" applyAlignment="1">
      <alignment horizontal="center" vertical="top" wrapText="1"/>
    </xf>
    <xf numFmtId="1" fontId="8" fillId="0" borderId="38" xfId="0" applyNumberFormat="1" applyFont="1" applyBorder="1" applyAlignment="1">
      <alignment horizontal="center" vertical="center" wrapText="1"/>
    </xf>
    <xf numFmtId="2" fontId="10" fillId="3" borderId="37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31" xfId="0" applyNumberFormat="1" applyFont="1" applyFill="1" applyBorder="1" applyAlignment="1" applyProtection="1">
      <alignment horizontal="centerContinuous"/>
      <protection locked="0"/>
    </xf>
    <xf numFmtId="1" fontId="8" fillId="0" borderId="36" xfId="0" applyNumberFormat="1" applyFont="1" applyFill="1" applyBorder="1" applyAlignment="1">
      <alignment horizontal="center" vertical="top" wrapText="1"/>
    </xf>
    <xf numFmtId="2" fontId="8" fillId="0" borderId="39" xfId="0" applyNumberFormat="1" applyFont="1" applyFill="1" applyBorder="1" applyAlignment="1" applyProtection="1">
      <alignment horizontal="center"/>
      <protection/>
    </xf>
    <xf numFmtId="0" fontId="10" fillId="0" borderId="5" xfId="0" applyFont="1" applyBorder="1" applyAlignment="1">
      <alignment horizontal="center" vertical="center" wrapText="1"/>
    </xf>
    <xf numFmtId="0" fontId="8" fillId="0" borderId="19" xfId="0" applyNumberFormat="1" applyFont="1" applyFill="1" applyBorder="1" applyAlignment="1" applyProtection="1">
      <alignment horizontal="center"/>
      <protection locked="0"/>
    </xf>
    <xf numFmtId="0" fontId="8" fillId="0" borderId="18" xfId="0" applyNumberFormat="1" applyFont="1" applyFill="1" applyBorder="1" applyAlignment="1" applyProtection="1">
      <alignment horizontal="center"/>
      <protection locked="0"/>
    </xf>
    <xf numFmtId="0" fontId="8" fillId="0" borderId="20" xfId="0" applyNumberFormat="1" applyFont="1" applyFill="1" applyBorder="1" applyAlignment="1" applyProtection="1">
      <alignment horizontal="center"/>
      <protection locked="0"/>
    </xf>
    <xf numFmtId="0" fontId="8" fillId="0" borderId="21" xfId="0" applyNumberFormat="1" applyFont="1" applyFill="1" applyBorder="1" applyAlignment="1" applyProtection="1">
      <alignment horizontal="center"/>
      <protection locked="0"/>
    </xf>
    <xf numFmtId="0" fontId="8" fillId="0" borderId="22" xfId="0" applyNumberFormat="1" applyFont="1" applyFill="1" applyBorder="1" applyAlignment="1" applyProtection="1">
      <alignment horizontal="center"/>
      <protection locked="0"/>
    </xf>
    <xf numFmtId="2" fontId="8" fillId="0" borderId="32" xfId="0" applyNumberFormat="1" applyFont="1" applyFill="1" applyBorder="1" applyAlignment="1" applyProtection="1">
      <alignment horizontal="center" vertical="center" wrapText="1"/>
      <protection/>
    </xf>
    <xf numFmtId="2" fontId="8" fillId="0" borderId="33" xfId="0" applyNumberFormat="1" applyFont="1" applyFill="1" applyBorder="1" applyAlignment="1" applyProtection="1">
      <alignment horizontal="center" vertical="center" wrapText="1"/>
      <protection/>
    </xf>
    <xf numFmtId="2" fontId="8" fillId="0" borderId="39" xfId="0" applyNumberFormat="1" applyFont="1" applyFill="1" applyBorder="1" applyAlignment="1" applyProtection="1">
      <alignment horizontal="center" vertical="center" wrapText="1"/>
      <protection/>
    </xf>
    <xf numFmtId="2" fontId="8" fillId="0" borderId="40" xfId="0" applyNumberFormat="1" applyFont="1" applyFill="1" applyBorder="1" applyAlignment="1" applyProtection="1">
      <alignment horizontal="center"/>
      <protection/>
    </xf>
    <xf numFmtId="2" fontId="8" fillId="0" borderId="3" xfId="0" applyNumberFormat="1" applyFont="1" applyFill="1" applyBorder="1" applyAlignment="1" applyProtection="1">
      <alignment horizontal="center"/>
      <protection/>
    </xf>
    <xf numFmtId="2" fontId="8" fillId="0" borderId="5" xfId="0" applyNumberFormat="1" applyFont="1" applyFill="1" applyBorder="1" applyAlignment="1" applyProtection="1">
      <alignment horizontal="center"/>
      <protection/>
    </xf>
    <xf numFmtId="0" fontId="8" fillId="0" borderId="41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 applyProtection="1">
      <alignment horizontal="center" vertical="center"/>
      <protection locked="0"/>
    </xf>
    <xf numFmtId="0" fontId="8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NumberFormat="1" applyFont="1" applyFill="1" applyBorder="1" applyAlignment="1" applyProtection="1">
      <alignment horizontal="center" vertical="center"/>
      <protection locked="0"/>
    </xf>
    <xf numFmtId="2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 horizontal="center"/>
      <protection locked="0"/>
    </xf>
    <xf numFmtId="2" fontId="8" fillId="0" borderId="8" xfId="0" applyNumberFormat="1" applyFont="1" applyFill="1" applyBorder="1" applyAlignment="1" applyProtection="1">
      <alignment horizontal="center"/>
      <protection/>
    </xf>
    <xf numFmtId="0" fontId="8" fillId="0" borderId="42" xfId="0" applyNumberFormat="1" applyFont="1" applyFill="1" applyBorder="1" applyAlignment="1" applyProtection="1">
      <alignment horizontal="center"/>
      <protection locked="0"/>
    </xf>
    <xf numFmtId="2" fontId="8" fillId="0" borderId="26" xfId="0" applyNumberFormat="1" applyFont="1" applyFill="1" applyBorder="1" applyAlignment="1" applyProtection="1">
      <alignment horizontal="center"/>
      <protection/>
    </xf>
    <xf numFmtId="2" fontId="8" fillId="0" borderId="1" xfId="0" applyNumberFormat="1" applyFont="1" applyFill="1" applyBorder="1" applyAlignment="1" applyProtection="1">
      <alignment horizontal="center"/>
      <protection/>
    </xf>
    <xf numFmtId="2" fontId="8" fillId="0" borderId="12" xfId="0" applyNumberFormat="1" applyFont="1" applyFill="1" applyBorder="1" applyAlignment="1" applyProtection="1">
      <alignment horizontal="center"/>
      <protection/>
    </xf>
    <xf numFmtId="0" fontId="8" fillId="0" borderId="43" xfId="0" applyNumberFormat="1" applyFont="1" applyFill="1" applyBorder="1" applyAlignment="1" applyProtection="1">
      <alignment horizontal="center"/>
      <protection locked="0"/>
    </xf>
    <xf numFmtId="2" fontId="8" fillId="0" borderId="23" xfId="0" applyNumberFormat="1" applyFont="1" applyFill="1" applyBorder="1" applyAlignment="1" applyProtection="1">
      <alignment horizontal="center"/>
      <protection/>
    </xf>
    <xf numFmtId="2" fontId="8" fillId="0" borderId="21" xfId="0" applyNumberFormat="1" applyFont="1" applyFill="1" applyBorder="1" applyAlignment="1" applyProtection="1">
      <alignment horizontal="center"/>
      <protection/>
    </xf>
    <xf numFmtId="0" fontId="8" fillId="0" borderId="12" xfId="0" applyNumberFormat="1" applyFont="1" applyFill="1" applyBorder="1" applyAlignment="1" applyProtection="1">
      <alignment horizontal="center"/>
      <protection locked="0"/>
    </xf>
    <xf numFmtId="0" fontId="8" fillId="0" borderId="24" xfId="0" applyNumberFormat="1" applyFont="1" applyFill="1" applyBorder="1" applyAlignment="1" applyProtection="1">
      <alignment horizontal="center"/>
      <protection locked="0"/>
    </xf>
    <xf numFmtId="0" fontId="8" fillId="0" borderId="12" xfId="0" applyNumberFormat="1" applyFont="1" applyFill="1" applyBorder="1" applyAlignment="1" applyProtection="1">
      <alignment horizontal="center" wrapText="1"/>
      <protection locked="0"/>
    </xf>
    <xf numFmtId="2" fontId="8" fillId="0" borderId="20" xfId="0" applyNumberFormat="1" applyFont="1" applyFill="1" applyBorder="1" applyAlignment="1" applyProtection="1">
      <alignment horizontal="center"/>
      <protection/>
    </xf>
    <xf numFmtId="0" fontId="8" fillId="0" borderId="8" xfId="0" applyNumberFormat="1" applyFont="1" applyFill="1" applyBorder="1" applyAlignment="1" applyProtection="1">
      <alignment horizontal="center"/>
      <protection locked="0"/>
    </xf>
    <xf numFmtId="2" fontId="8" fillId="0" borderId="44" xfId="0" applyNumberFormat="1" applyFont="1" applyFill="1" applyBorder="1" applyAlignment="1" applyProtection="1">
      <alignment horizontal="center"/>
      <protection/>
    </xf>
    <xf numFmtId="0" fontId="8" fillId="0" borderId="28" xfId="0" applyNumberFormat="1" applyFont="1" applyFill="1" applyBorder="1" applyAlignment="1" applyProtection="1">
      <alignment horizontal="center"/>
      <protection locked="0"/>
    </xf>
    <xf numFmtId="2" fontId="8" fillId="0" borderId="1" xfId="0" applyNumberFormat="1" applyFont="1" applyFill="1" applyBorder="1" applyAlignment="1" applyProtection="1">
      <alignment horizontal="center" wrapText="1"/>
      <protection/>
    </xf>
    <xf numFmtId="2" fontId="8" fillId="0" borderId="3" xfId="0" applyNumberFormat="1" applyFont="1" applyFill="1" applyBorder="1" applyAlignment="1" applyProtection="1">
      <alignment horizontal="center" wrapText="1"/>
      <protection/>
    </xf>
    <xf numFmtId="0" fontId="8" fillId="0" borderId="20" xfId="0" applyNumberFormat="1" applyFont="1" applyFill="1" applyBorder="1" applyAlignment="1" applyProtection="1">
      <alignment horizontal="center" wrapText="1"/>
      <protection locked="0"/>
    </xf>
    <xf numFmtId="1" fontId="8" fillId="0" borderId="38" xfId="0" applyNumberFormat="1" applyFont="1" applyFill="1" applyBorder="1" applyAlignment="1">
      <alignment horizontal="center" vertical="top" wrapText="1"/>
    </xf>
    <xf numFmtId="1" fontId="8" fillId="0" borderId="45" xfId="0" applyNumberFormat="1" applyFont="1" applyFill="1" applyBorder="1" applyAlignment="1">
      <alignment horizontal="center" vertical="top" wrapText="1"/>
    </xf>
    <xf numFmtId="1" fontId="8" fillId="0" borderId="45" xfId="0" applyNumberFormat="1" applyFont="1" applyFill="1" applyBorder="1" applyAlignment="1">
      <alignment horizontal="center" vertical="center" wrapText="1"/>
    </xf>
    <xf numFmtId="1" fontId="8" fillId="0" borderId="45" xfId="0" applyNumberFormat="1" applyFont="1" applyBorder="1" applyAlignment="1">
      <alignment horizontal="center" vertical="top" wrapText="1"/>
    </xf>
    <xf numFmtId="9" fontId="8" fillId="2" borderId="0" xfId="0" applyNumberFormat="1" applyFont="1" applyFill="1" applyBorder="1" applyAlignment="1">
      <alignment/>
    </xf>
    <xf numFmtId="2" fontId="8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46" xfId="0" applyNumberFormat="1" applyFont="1" applyBorder="1" applyAlignment="1">
      <alignment horizontal="center" vertical="center" wrapText="1"/>
    </xf>
    <xf numFmtId="2" fontId="8" fillId="0" borderId="5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/>
    </xf>
    <xf numFmtId="2" fontId="10" fillId="3" borderId="47" xfId="0" applyNumberFormat="1" applyFont="1" applyFill="1" applyBorder="1" applyAlignment="1">
      <alignment/>
    </xf>
    <xf numFmtId="2" fontId="10" fillId="3" borderId="48" xfId="0" applyNumberFormat="1" applyFont="1" applyFill="1" applyBorder="1" applyAlignment="1">
      <alignment/>
    </xf>
    <xf numFmtId="2" fontId="8" fillId="0" borderId="15" xfId="0" applyNumberFormat="1" applyFont="1" applyFill="1" applyBorder="1" applyAlignment="1" applyProtection="1">
      <alignment horizontal="center"/>
      <protection/>
    </xf>
    <xf numFmtId="0" fontId="8" fillId="0" borderId="24" xfId="0" applyFont="1" applyBorder="1" applyAlignment="1">
      <alignment horizontal="left" vertical="top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1" fontId="10" fillId="0" borderId="49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8" fillId="0" borderId="22" xfId="0" applyNumberFormat="1" applyFont="1" applyFill="1" applyBorder="1" applyAlignment="1" applyProtection="1">
      <alignment horizontal="centerContinuous" vertical="center"/>
      <protection locked="0"/>
    </xf>
    <xf numFmtId="2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Font="1" applyBorder="1" applyAlignment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wrapText="1"/>
      <protection locked="0"/>
    </xf>
    <xf numFmtId="0" fontId="8" fillId="0" borderId="11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12" xfId="0" applyFont="1" applyFill="1" applyBorder="1" applyAlignment="1">
      <alignment horizontal="center" wrapText="1"/>
    </xf>
    <xf numFmtId="1" fontId="8" fillId="0" borderId="45" xfId="0" applyNumberFormat="1" applyFont="1" applyFill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" fontId="8" fillId="0" borderId="38" xfId="0" applyNumberFormat="1" applyFont="1" applyFill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1" fontId="8" fillId="0" borderId="36" xfId="0" applyNumberFormat="1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26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17" xfId="0" applyNumberFormat="1" applyFont="1" applyFill="1" applyBorder="1" applyAlignment="1" applyProtection="1">
      <alignment horizontal="centerContinuous" vertical="center"/>
      <protection locked="0"/>
    </xf>
    <xf numFmtId="1" fontId="8" fillId="0" borderId="46" xfId="0" applyNumberFormat="1" applyFont="1" applyFill="1" applyBorder="1" applyAlignment="1">
      <alignment horizontal="center" vertical="top" wrapText="1"/>
    </xf>
    <xf numFmtId="0" fontId="8" fillId="0" borderId="8" xfId="0" applyNumberFormat="1" applyFont="1" applyFill="1" applyBorder="1" applyAlignment="1" applyProtection="1">
      <alignment horizontal="left"/>
      <protection locked="0"/>
    </xf>
    <xf numFmtId="2" fontId="10" fillId="0" borderId="36" xfId="0" applyNumberFormat="1" applyFont="1" applyFill="1" applyBorder="1" applyAlignment="1">
      <alignment/>
    </xf>
    <xf numFmtId="2" fontId="10" fillId="0" borderId="51" xfId="0" applyNumberFormat="1" applyFont="1" applyFill="1" applyBorder="1" applyAlignment="1">
      <alignment/>
    </xf>
    <xf numFmtId="2" fontId="10" fillId="3" borderId="38" xfId="0" applyNumberFormat="1" applyFont="1" applyFill="1" applyBorder="1" applyAlignment="1">
      <alignment/>
    </xf>
    <xf numFmtId="0" fontId="8" fillId="0" borderId="12" xfId="0" applyFont="1" applyBorder="1" applyAlignment="1">
      <alignment horizontal="left" vertical="top" wrapText="1"/>
    </xf>
    <xf numFmtId="2" fontId="10" fillId="3" borderId="36" xfId="0" applyNumberFormat="1" applyFont="1" applyFill="1" applyBorder="1" applyAlignment="1">
      <alignment/>
    </xf>
    <xf numFmtId="2" fontId="10" fillId="3" borderId="51" xfId="0" applyNumberFormat="1" applyFont="1" applyFill="1" applyBorder="1" applyAlignment="1">
      <alignment/>
    </xf>
    <xf numFmtId="2" fontId="10" fillId="3" borderId="52" xfId="0" applyNumberFormat="1" applyFont="1" applyFill="1" applyBorder="1" applyAlignment="1">
      <alignment/>
    </xf>
    <xf numFmtId="2" fontId="8" fillId="0" borderId="21" xfId="0" applyNumberFormat="1" applyFont="1" applyFill="1" applyBorder="1" applyAlignment="1" applyProtection="1">
      <alignment horizontal="left"/>
      <protection/>
    </xf>
    <xf numFmtId="2" fontId="8" fillId="0" borderId="44" xfId="0" applyNumberFormat="1" applyFont="1" applyFill="1" applyBorder="1" applyAlignment="1" applyProtection="1">
      <alignment horizontal="left"/>
      <protection/>
    </xf>
    <xf numFmtId="2" fontId="8" fillId="0" borderId="31" xfId="0" applyNumberFormat="1" applyFont="1" applyFill="1" applyBorder="1" applyAlignment="1" applyProtection="1">
      <alignment horizontal="left"/>
      <protection/>
    </xf>
    <xf numFmtId="2" fontId="8" fillId="0" borderId="43" xfId="0" applyNumberFormat="1" applyFont="1" applyFill="1" applyBorder="1" applyAlignment="1" applyProtection="1">
      <alignment horizontal="left"/>
      <protection/>
    </xf>
    <xf numFmtId="2" fontId="8" fillId="0" borderId="17" xfId="0" applyNumberFormat="1" applyFont="1" applyFill="1" applyBorder="1" applyAlignment="1" applyProtection="1">
      <alignment horizontal="left"/>
      <protection/>
    </xf>
    <xf numFmtId="2" fontId="10" fillId="3" borderId="0" xfId="0" applyNumberFormat="1" applyFont="1" applyFill="1" applyBorder="1" applyAlignment="1">
      <alignment/>
    </xf>
    <xf numFmtId="0" fontId="17" fillId="2" borderId="0" xfId="0" applyFont="1" applyFill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21" fillId="2" borderId="0" xfId="15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24" fillId="0" borderId="0" xfId="15" applyFont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2" fontId="4" fillId="0" borderId="31" xfId="0" applyNumberFormat="1" applyFont="1" applyFill="1" applyBorder="1" applyAlignment="1" applyProtection="1">
      <alignment horizontal="center"/>
      <protection/>
    </xf>
    <xf numFmtId="49" fontId="4" fillId="0" borderId="15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 applyProtection="1">
      <alignment horizontal="center"/>
      <protection locked="0"/>
    </xf>
    <xf numFmtId="0" fontId="4" fillId="0" borderId="2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 vertical="top" wrapText="1"/>
    </xf>
    <xf numFmtId="1" fontId="4" fillId="0" borderId="36" xfId="0" applyNumberFormat="1" applyFont="1" applyBorder="1" applyAlignment="1">
      <alignment horizontal="center" vertical="top" wrapText="1"/>
    </xf>
    <xf numFmtId="2" fontId="4" fillId="0" borderId="19" xfId="0" applyNumberFormat="1" applyFont="1" applyFill="1" applyBorder="1" applyAlignment="1" applyProtection="1">
      <alignment horizontal="center"/>
      <protection/>
    </xf>
    <xf numFmtId="49" fontId="4" fillId="0" borderId="3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 applyProtection="1">
      <alignment horizontal="center"/>
      <protection locked="0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2" fontId="4" fillId="0" borderId="21" xfId="0" applyNumberFormat="1" applyFont="1" applyFill="1" applyBorder="1" applyAlignment="1" applyProtection="1">
      <alignment horizontal="center"/>
      <protection/>
    </xf>
    <xf numFmtId="49" fontId="4" fillId="0" borderId="5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 applyProtection="1">
      <alignment horizontal="center"/>
      <protection locked="0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vertical="top" wrapText="1"/>
    </xf>
    <xf numFmtId="2" fontId="4" fillId="0" borderId="17" xfId="0" applyNumberFormat="1" applyFont="1" applyFill="1" applyBorder="1" applyAlignment="1" applyProtection="1">
      <alignment horizontal="center"/>
      <protection/>
    </xf>
    <xf numFmtId="2" fontId="4" fillId="0" borderId="18" xfId="0" applyNumberFormat="1" applyFont="1" applyFill="1" applyBorder="1" applyAlignment="1" applyProtection="1">
      <alignment horizontal="center"/>
      <protection/>
    </xf>
    <xf numFmtId="49" fontId="4" fillId="0" borderId="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 applyProtection="1">
      <alignment horizontal="center"/>
      <protection locked="0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8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left"/>
    </xf>
    <xf numFmtId="49" fontId="8" fillId="0" borderId="44" xfId="0" applyNumberFormat="1" applyFont="1" applyFill="1" applyBorder="1" applyAlignment="1">
      <alignment horizontal="center" vertical="center" wrapText="1"/>
    </xf>
    <xf numFmtId="49" fontId="8" fillId="0" borderId="28" xfId="0" applyNumberFormat="1" applyFont="1" applyFill="1" applyBorder="1" applyAlignment="1">
      <alignment horizontal="center" vertical="center"/>
    </xf>
    <xf numFmtId="0" fontId="16" fillId="0" borderId="3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top" wrapText="1"/>
    </xf>
    <xf numFmtId="0" fontId="8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8" xfId="0" applyNumberFormat="1" applyFont="1" applyFill="1" applyBorder="1" applyAlignment="1" applyProtection="1">
      <alignment horizontal="center" wrapText="1"/>
      <protection locked="0"/>
    </xf>
    <xf numFmtId="0" fontId="8" fillId="0" borderId="28" xfId="0" applyFont="1" applyFill="1" applyBorder="1" applyAlignment="1">
      <alignment horizontal="center" wrapText="1"/>
    </xf>
    <xf numFmtId="1" fontId="8" fillId="0" borderId="52" xfId="0" applyNumberFormat="1" applyFont="1" applyFill="1" applyBorder="1" applyAlignment="1">
      <alignment horizontal="center" vertical="top" wrapText="1"/>
    </xf>
    <xf numFmtId="49" fontId="8" fillId="4" borderId="56" xfId="0" applyNumberFormat="1" applyFont="1" applyFill="1" applyBorder="1" applyAlignment="1">
      <alignment horizontal="center" vertical="center" wrapText="1"/>
    </xf>
    <xf numFmtId="49" fontId="8" fillId="4" borderId="57" xfId="0" applyNumberFormat="1" applyFont="1" applyFill="1" applyBorder="1" applyAlignment="1">
      <alignment horizontal="center" vertical="center"/>
    </xf>
    <xf numFmtId="0" fontId="8" fillId="4" borderId="57" xfId="0" applyFont="1" applyFill="1" applyBorder="1" applyAlignment="1">
      <alignment horizontal="center"/>
    </xf>
    <xf numFmtId="0" fontId="8" fillId="4" borderId="57" xfId="0" applyNumberFormat="1" applyFont="1" applyFill="1" applyBorder="1" applyAlignment="1" applyProtection="1">
      <alignment horizontal="center" wrapText="1"/>
      <protection locked="0"/>
    </xf>
    <xf numFmtId="0" fontId="8" fillId="4" borderId="57" xfId="0" applyFont="1" applyFill="1" applyBorder="1" applyAlignment="1">
      <alignment horizontal="center" wrapText="1"/>
    </xf>
    <xf numFmtId="1" fontId="8" fillId="4" borderId="35" xfId="0" applyNumberFormat="1" applyFont="1" applyFill="1" applyBorder="1" applyAlignment="1">
      <alignment horizontal="center" wrapText="1"/>
    </xf>
    <xf numFmtId="0" fontId="10" fillId="4" borderId="54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54" xfId="0" applyFont="1" applyFill="1" applyBorder="1" applyAlignment="1">
      <alignment horizontal="center"/>
    </xf>
    <xf numFmtId="0" fontId="10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11" fillId="2" borderId="3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8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16" fillId="0" borderId="5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7" fillId="2" borderId="59" xfId="0" applyFont="1" applyFill="1" applyBorder="1" applyAlignment="1">
      <alignment horizontal="center" wrapText="1"/>
    </xf>
    <xf numFmtId="0" fontId="3" fillId="2" borderId="59" xfId="0" applyFont="1" applyFill="1" applyBorder="1" applyAlignment="1">
      <alignment horizontal="center"/>
    </xf>
    <xf numFmtId="0" fontId="10" fillId="3" borderId="60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8" fillId="0" borderId="61" xfId="0" applyNumberFormat="1" applyFont="1" applyFill="1" applyBorder="1" applyAlignment="1" applyProtection="1">
      <alignment horizontal="center"/>
      <protection locked="0"/>
    </xf>
    <xf numFmtId="0" fontId="8" fillId="0" borderId="13" xfId="0" applyNumberFormat="1" applyFont="1" applyFill="1" applyBorder="1" applyAlignment="1" applyProtection="1">
      <alignment horizontal="center"/>
      <protection locked="0"/>
    </xf>
    <xf numFmtId="0" fontId="8" fillId="0" borderId="6" xfId="0" applyFont="1" applyFill="1" applyBorder="1" applyAlignment="1">
      <alignment horizontal="center" vertical="top" wrapText="1"/>
    </xf>
    <xf numFmtId="0" fontId="8" fillId="0" borderId="33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 vertical="top" wrapText="1"/>
    </xf>
    <xf numFmtId="0" fontId="8" fillId="0" borderId="39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34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/>
    </xf>
    <xf numFmtId="0" fontId="16" fillId="4" borderId="53" xfId="0" applyFont="1" applyFill="1" applyBorder="1" applyAlignment="1">
      <alignment horizontal="center" vertical="center" wrapText="1"/>
    </xf>
    <xf numFmtId="0" fontId="16" fillId="4" borderId="54" xfId="0" applyFont="1" applyFill="1" applyBorder="1" applyAlignment="1">
      <alignment horizontal="center" vertical="center" wrapText="1"/>
    </xf>
    <xf numFmtId="0" fontId="16" fillId="4" borderId="55" xfId="0" applyFont="1" applyFill="1" applyBorder="1" applyAlignment="1">
      <alignment horizontal="center" vertical="center" wrapText="1"/>
    </xf>
    <xf numFmtId="0" fontId="10" fillId="4" borderId="56" xfId="0" applyFont="1" applyFill="1" applyBorder="1" applyAlignment="1">
      <alignment horizontal="center" vertical="center" wrapText="1"/>
    </xf>
    <xf numFmtId="0" fontId="10" fillId="4" borderId="57" xfId="0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center" vertical="center" wrapText="1"/>
    </xf>
    <xf numFmtId="0" fontId="16" fillId="4" borderId="56" xfId="0" applyFont="1" applyFill="1" applyBorder="1" applyAlignment="1">
      <alignment horizontal="center" vertical="center" wrapText="1"/>
    </xf>
    <xf numFmtId="0" fontId="16" fillId="4" borderId="57" xfId="0" applyFont="1" applyFill="1" applyBorder="1" applyAlignment="1">
      <alignment horizontal="center" vertical="center" wrapText="1"/>
    </xf>
    <xf numFmtId="0" fontId="16" fillId="4" borderId="35" xfId="0" applyFont="1" applyFill="1" applyBorder="1" applyAlignment="1">
      <alignment horizontal="center" vertical="center" wrapText="1"/>
    </xf>
    <xf numFmtId="0" fontId="10" fillId="4" borderId="61" xfId="0" applyFont="1" applyFill="1" applyBorder="1" applyAlignment="1">
      <alignment horizontal="center" vertical="center" wrapText="1"/>
    </xf>
    <xf numFmtId="0" fontId="10" fillId="4" borderId="62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45" xfId="0" applyFont="1" applyFill="1" applyBorder="1" applyAlignment="1">
      <alignment horizontal="center" vertical="center" wrapText="1"/>
    </xf>
    <xf numFmtId="0" fontId="10" fillId="4" borderId="53" xfId="0" applyFont="1" applyFill="1" applyBorder="1" applyAlignment="1">
      <alignment horizontal="center" vertical="center" wrapText="1"/>
    </xf>
    <xf numFmtId="0" fontId="10" fillId="4" borderId="54" xfId="0" applyFont="1" applyFill="1" applyBorder="1" applyAlignment="1">
      <alignment horizontal="center" vertical="center" wrapText="1"/>
    </xf>
    <xf numFmtId="0" fontId="10" fillId="4" borderId="55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left"/>
    </xf>
    <xf numFmtId="0" fontId="17" fillId="2" borderId="0" xfId="0" applyFont="1" applyFill="1" applyAlignment="1">
      <alignment horizontal="left"/>
    </xf>
    <xf numFmtId="0" fontId="19" fillId="2" borderId="0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6" fillId="0" borderId="15" xfId="0" applyFont="1" applyBorder="1" applyAlignment="1">
      <alignment horizontal="center" vertical="center" wrapText="1"/>
    </xf>
    <xf numFmtId="0" fontId="10" fillId="0" borderId="63" xfId="0" applyFont="1" applyFill="1" applyBorder="1" applyAlignment="1">
      <alignment horizontal="center" vertical="top" wrapText="1"/>
    </xf>
    <xf numFmtId="0" fontId="8" fillId="0" borderId="25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8" fillId="0" borderId="64" xfId="0" applyNumberFormat="1" applyFont="1" applyFill="1" applyBorder="1" applyAlignment="1" applyProtection="1">
      <alignment/>
      <protection locked="0"/>
    </xf>
    <xf numFmtId="0" fontId="8" fillId="0" borderId="40" xfId="0" applyNumberFormat="1" applyFont="1" applyFill="1" applyBorder="1" applyAlignment="1" applyProtection="1">
      <alignment/>
      <protection locked="0"/>
    </xf>
    <xf numFmtId="0" fontId="8" fillId="0" borderId="56" xfId="0" applyNumberFormat="1" applyFont="1" applyFill="1" applyBorder="1" applyAlignment="1" applyProtection="1">
      <alignment horizontal="left"/>
      <protection locked="0"/>
    </xf>
    <xf numFmtId="0" fontId="25" fillId="0" borderId="57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2" fontId="8" fillId="0" borderId="56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0" fontId="8" fillId="0" borderId="65" xfId="0" applyNumberFormat="1" applyFont="1" applyFill="1" applyBorder="1" applyAlignment="1" applyProtection="1">
      <alignment horizontal="left"/>
      <protection locked="0"/>
    </xf>
    <xf numFmtId="0" fontId="8" fillId="0" borderId="39" xfId="0" applyNumberFormat="1" applyFont="1" applyFill="1" applyBorder="1" applyAlignment="1" applyProtection="1">
      <alignment horizontal="left"/>
      <protection locked="0"/>
    </xf>
    <xf numFmtId="0" fontId="8" fillId="0" borderId="66" xfId="0" applyNumberFormat="1" applyFont="1" applyFill="1" applyBorder="1" applyAlignment="1" applyProtection="1">
      <alignment horizontal="left"/>
      <protection locked="0"/>
    </xf>
    <xf numFmtId="0" fontId="8" fillId="0" borderId="33" xfId="0" applyNumberFormat="1" applyFont="1" applyFill="1" applyBorder="1" applyAlignment="1" applyProtection="1">
      <alignment horizontal="left"/>
      <protection locked="0"/>
    </xf>
    <xf numFmtId="2" fontId="8" fillId="0" borderId="18" xfId="0" applyNumberFormat="1" applyFont="1" applyFill="1" applyBorder="1" applyAlignment="1" applyProtection="1">
      <alignment horizontal="left"/>
      <protection/>
    </xf>
    <xf numFmtId="2" fontId="8" fillId="0" borderId="5" xfId="0" applyNumberFormat="1" applyFont="1" applyFill="1" applyBorder="1" applyAlignment="1" applyProtection="1">
      <alignment horizontal="left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es@thermopribor.com" TargetMode="External" /><Relationship Id="rId2" Type="http://schemas.openxmlformats.org/officeDocument/2006/relationships/hyperlink" Target="mailto:sales@thermopribor.com" TargetMode="External" /><Relationship Id="rId3" Type="http://schemas.openxmlformats.org/officeDocument/2006/relationships/hyperlink" Target="mailto:sales@thermopribor.com" TargetMode="External" /><Relationship Id="rId4" Type="http://schemas.openxmlformats.org/officeDocument/2006/relationships/hyperlink" Target="mailto:sales@thermopribor.com" TargetMode="External" /><Relationship Id="rId5" Type="http://schemas.openxmlformats.org/officeDocument/2006/relationships/hyperlink" Target="mailto:sales@thermopribor.com" TargetMode="External" /><Relationship Id="rId6" Type="http://schemas.openxmlformats.org/officeDocument/2006/relationships/hyperlink" Target="mailto:sales@thermopribor.com" TargetMode="External" /><Relationship Id="rId7" Type="http://schemas.openxmlformats.org/officeDocument/2006/relationships/hyperlink" Target="mailto:sales@thermopribor.com" TargetMode="External" /><Relationship Id="rId8" Type="http://schemas.openxmlformats.org/officeDocument/2006/relationships/hyperlink" Target="mailto:sales@thermopribor.com" TargetMode="External" /><Relationship Id="rId9" Type="http://schemas.openxmlformats.org/officeDocument/2006/relationships/hyperlink" Target="mailto:sales@thermopribor.com" TargetMode="External" /><Relationship Id="rId10" Type="http://schemas.openxmlformats.org/officeDocument/2006/relationships/hyperlink" Target="mailto:sales@thermopribor.com" TargetMode="External" /><Relationship Id="rId11" Type="http://schemas.openxmlformats.org/officeDocument/2006/relationships/hyperlink" Target="mailto:sales@thermopribor.com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713"/>
  <sheetViews>
    <sheetView tabSelected="1" zoomScale="75" zoomScaleNormal="75" zoomScaleSheetLayoutView="90" workbookViewId="0" topLeftCell="A1">
      <selection activeCell="N397" sqref="N397"/>
    </sheetView>
  </sheetViews>
  <sheetFormatPr defaultColWidth="9.00390625" defaultRowHeight="12.75"/>
  <cols>
    <col min="1" max="1" width="10.875" style="39" customWidth="1"/>
    <col min="2" max="2" width="12.75390625" style="1" customWidth="1"/>
    <col min="3" max="3" width="45.125" style="2" customWidth="1"/>
    <col min="4" max="6" width="7.75390625" style="1" customWidth="1"/>
    <col min="7" max="7" width="8.875" style="1" customWidth="1"/>
    <col min="8" max="8" width="5.125" style="1" customWidth="1"/>
    <col min="9" max="9" width="10.25390625" style="1" customWidth="1"/>
    <col min="10" max="10" width="9.25390625" style="120" hidden="1" customWidth="1"/>
    <col min="11" max="48" width="9.125" style="26" customWidth="1"/>
    <col min="49" max="16384" width="9.125" style="3" customWidth="1"/>
  </cols>
  <sheetData>
    <row r="1" spans="1:10" s="26" customFormat="1" ht="15.75">
      <c r="A1" s="59"/>
      <c r="B1" s="41"/>
      <c r="C1" s="42" t="s">
        <v>239</v>
      </c>
      <c r="D1" s="41"/>
      <c r="E1" s="41"/>
      <c r="F1" s="41"/>
      <c r="G1" s="41"/>
      <c r="H1" s="41"/>
      <c r="I1" s="41"/>
      <c r="J1" s="120"/>
    </row>
    <row r="2" spans="1:10" s="26" customFormat="1" ht="15.75" customHeight="1">
      <c r="A2" s="40"/>
      <c r="B2" s="41"/>
      <c r="C2" s="42"/>
      <c r="D2" s="41"/>
      <c r="E2" s="41"/>
      <c r="F2" s="41"/>
      <c r="G2" s="41"/>
      <c r="H2" s="41"/>
      <c r="I2" s="41"/>
      <c r="J2" s="120"/>
    </row>
    <row r="3" spans="1:10" s="26" customFormat="1" ht="15.75" customHeight="1">
      <c r="A3" s="363"/>
      <c r="B3" s="364"/>
      <c r="C3" s="364"/>
      <c r="D3" s="364"/>
      <c r="E3" s="364"/>
      <c r="F3" s="364"/>
      <c r="G3" s="364"/>
      <c r="H3" s="364"/>
      <c r="I3" s="364"/>
      <c r="J3" s="120"/>
    </row>
    <row r="4" spans="1:11" s="26" customFormat="1" ht="34.5" customHeight="1">
      <c r="A4" s="365" t="s">
        <v>334</v>
      </c>
      <c r="B4" s="365"/>
      <c r="C4" s="365"/>
      <c r="D4" s="365"/>
      <c r="E4" s="365"/>
      <c r="F4" s="365"/>
      <c r="G4" s="365"/>
      <c r="H4" s="365"/>
      <c r="I4" s="365"/>
      <c r="J4" s="120"/>
      <c r="K4" s="119"/>
    </row>
    <row r="5" spans="1:10" s="252" customFormat="1" ht="13.5" customHeight="1">
      <c r="A5" s="249"/>
      <c r="B5" s="248"/>
      <c r="C5" s="253" t="s">
        <v>363</v>
      </c>
      <c r="D5" s="248"/>
      <c r="E5" s="250" t="s">
        <v>362</v>
      </c>
      <c r="F5" s="248"/>
      <c r="G5" s="248"/>
      <c r="H5" s="248"/>
      <c r="I5" s="248"/>
      <c r="J5" s="251"/>
    </row>
    <row r="6" spans="1:10" s="26" customFormat="1" ht="25.5" customHeight="1" thickBot="1">
      <c r="A6" s="331" t="s">
        <v>361</v>
      </c>
      <c r="B6" s="332"/>
      <c r="C6" s="332"/>
      <c r="D6" s="332"/>
      <c r="E6" s="332"/>
      <c r="F6" s="332"/>
      <c r="G6" s="332"/>
      <c r="H6" s="332"/>
      <c r="I6" s="332"/>
      <c r="J6" s="120"/>
    </row>
    <row r="7" spans="1:10" s="26" customFormat="1" ht="14.25" customHeight="1" thickTop="1">
      <c r="A7" s="44"/>
      <c r="B7" s="43"/>
      <c r="C7" s="45"/>
      <c r="D7" s="43"/>
      <c r="E7" s="46"/>
      <c r="F7" s="43"/>
      <c r="G7" s="43"/>
      <c r="H7" s="43"/>
      <c r="I7" s="43"/>
      <c r="J7" s="120"/>
    </row>
    <row r="8" spans="1:10" s="26" customFormat="1" ht="20.25">
      <c r="A8" s="366" t="s">
        <v>360</v>
      </c>
      <c r="B8" s="366"/>
      <c r="C8" s="366"/>
      <c r="D8" s="366"/>
      <c r="E8" s="366"/>
      <c r="F8" s="366"/>
      <c r="G8" s="366"/>
      <c r="H8" s="366"/>
      <c r="I8" s="366"/>
      <c r="J8" s="120"/>
    </row>
    <row r="9" spans="1:10" s="26" customFormat="1" ht="9.75" customHeight="1">
      <c r="A9" s="70"/>
      <c r="B9" s="70"/>
      <c r="C9" s="70"/>
      <c r="D9" s="70"/>
      <c r="E9" s="70"/>
      <c r="F9" s="70"/>
      <c r="G9" s="70"/>
      <c r="H9" s="70"/>
      <c r="I9" s="70"/>
      <c r="J9" s="120"/>
    </row>
    <row r="10" spans="1:10" s="26" customFormat="1" ht="15" thickBot="1">
      <c r="A10" s="71"/>
      <c r="B10" s="41"/>
      <c r="C10" s="47"/>
      <c r="D10" s="41"/>
      <c r="E10" s="41"/>
      <c r="F10" s="41"/>
      <c r="G10" s="41"/>
      <c r="H10" s="41"/>
      <c r="I10" s="41"/>
      <c r="J10" s="120"/>
    </row>
    <row r="11" spans="1:48" s="58" customFormat="1" ht="30.75" customHeight="1" thickTop="1">
      <c r="A11" s="294" t="s">
        <v>133</v>
      </c>
      <c r="B11" s="367" t="s">
        <v>331</v>
      </c>
      <c r="C11" s="367" t="s">
        <v>243</v>
      </c>
      <c r="D11" s="367" t="s">
        <v>333</v>
      </c>
      <c r="E11" s="367"/>
      <c r="F11" s="367" t="s">
        <v>172</v>
      </c>
      <c r="G11" s="367" t="s">
        <v>173</v>
      </c>
      <c r="H11" s="367" t="s">
        <v>174</v>
      </c>
      <c r="I11" s="335" t="s">
        <v>240</v>
      </c>
      <c r="J11" s="333" t="s">
        <v>242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</row>
    <row r="12" spans="1:48" s="58" customFormat="1" ht="15" customHeight="1" thickBot="1">
      <c r="A12" s="295"/>
      <c r="B12" s="330"/>
      <c r="C12" s="330"/>
      <c r="D12" s="254" t="s">
        <v>134</v>
      </c>
      <c r="E12" s="254" t="s">
        <v>135</v>
      </c>
      <c r="F12" s="330"/>
      <c r="G12" s="330"/>
      <c r="H12" s="330"/>
      <c r="I12" s="329"/>
      <c r="J12" s="334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</row>
    <row r="13" spans="1:48" s="56" customFormat="1" ht="6" customHeight="1" thickBot="1">
      <c r="A13" s="255"/>
      <c r="B13" s="256"/>
      <c r="C13" s="256"/>
      <c r="D13" s="256"/>
      <c r="E13" s="256"/>
      <c r="F13" s="256"/>
      <c r="G13" s="256"/>
      <c r="H13" s="256"/>
      <c r="I13" s="257"/>
      <c r="J13" s="12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</row>
    <row r="14" spans="1:48" s="56" customFormat="1" ht="16.5" customHeight="1" thickBot="1">
      <c r="A14" s="347" t="s">
        <v>248</v>
      </c>
      <c r="B14" s="348"/>
      <c r="C14" s="348"/>
      <c r="D14" s="348"/>
      <c r="E14" s="348"/>
      <c r="F14" s="348"/>
      <c r="G14" s="348"/>
      <c r="H14" s="348"/>
      <c r="I14" s="349"/>
      <c r="J14" s="145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</row>
    <row r="15" spans="1:48" s="56" customFormat="1" ht="21" customHeight="1" thickBot="1">
      <c r="A15" s="258" t="s">
        <v>310</v>
      </c>
      <c r="B15" s="259" t="s">
        <v>179</v>
      </c>
      <c r="C15" s="260" t="s">
        <v>249</v>
      </c>
      <c r="D15" s="261">
        <v>-35</v>
      </c>
      <c r="E15" s="261">
        <v>50</v>
      </c>
      <c r="F15" s="261">
        <v>1</v>
      </c>
      <c r="G15" s="262" t="s">
        <v>5</v>
      </c>
      <c r="H15" s="263" t="s">
        <v>1</v>
      </c>
      <c r="I15" s="264" t="s">
        <v>332</v>
      </c>
      <c r="J15" s="146" t="e">
        <f>I15/1.18</f>
        <v>#VALUE!</v>
      </c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</row>
    <row r="16" spans="1:48" s="56" customFormat="1" ht="19.5" customHeight="1" thickBot="1">
      <c r="A16" s="265" t="s">
        <v>310</v>
      </c>
      <c r="B16" s="266" t="s">
        <v>179</v>
      </c>
      <c r="C16" s="267">
        <v>291</v>
      </c>
      <c r="D16" s="268">
        <v>-35</v>
      </c>
      <c r="E16" s="268">
        <v>50</v>
      </c>
      <c r="F16" s="268">
        <v>1</v>
      </c>
      <c r="G16" s="269" t="s">
        <v>5</v>
      </c>
      <c r="H16" s="270" t="s">
        <v>1</v>
      </c>
      <c r="I16" s="264" t="s">
        <v>332</v>
      </c>
      <c r="J16" s="146" t="e">
        <f aca="true" t="shared" si="0" ref="J16:J36">I16/1.18</f>
        <v>#VALUE!</v>
      </c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</row>
    <row r="17" spans="1:48" s="56" customFormat="1" ht="19.5" customHeight="1" thickBot="1">
      <c r="A17" s="271" t="s">
        <v>310</v>
      </c>
      <c r="B17" s="280" t="s">
        <v>179</v>
      </c>
      <c r="C17" s="273">
        <v>441</v>
      </c>
      <c r="D17" s="274">
        <v>-35</v>
      </c>
      <c r="E17" s="274">
        <v>50</v>
      </c>
      <c r="F17" s="274">
        <v>1</v>
      </c>
      <c r="G17" s="275" t="s">
        <v>5</v>
      </c>
      <c r="H17" s="276" t="s">
        <v>1</v>
      </c>
      <c r="I17" s="264" t="s">
        <v>332</v>
      </c>
      <c r="J17" s="146" t="e">
        <f t="shared" si="0"/>
        <v>#VALUE!</v>
      </c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</row>
    <row r="18" spans="1:48" s="56" customFormat="1" ht="19.5" customHeight="1" thickBot="1">
      <c r="A18" s="258" t="s">
        <v>310</v>
      </c>
      <c r="B18" s="259" t="s">
        <v>182</v>
      </c>
      <c r="C18" s="260" t="s">
        <v>249</v>
      </c>
      <c r="D18" s="261">
        <v>0</v>
      </c>
      <c r="E18" s="261">
        <v>100</v>
      </c>
      <c r="F18" s="261">
        <v>1</v>
      </c>
      <c r="G18" s="262" t="s">
        <v>5</v>
      </c>
      <c r="H18" s="263" t="s">
        <v>1</v>
      </c>
      <c r="I18" s="264" t="s">
        <v>332</v>
      </c>
      <c r="J18" s="146" t="e">
        <f t="shared" si="0"/>
        <v>#VALUE!</v>
      </c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</row>
    <row r="19" spans="1:48" s="56" customFormat="1" ht="17.25" customHeight="1" thickBot="1">
      <c r="A19" s="265" t="s">
        <v>310</v>
      </c>
      <c r="B19" s="266" t="s">
        <v>182</v>
      </c>
      <c r="C19" s="267">
        <v>291</v>
      </c>
      <c r="D19" s="268">
        <v>0</v>
      </c>
      <c r="E19" s="268">
        <v>100</v>
      </c>
      <c r="F19" s="268">
        <v>1</v>
      </c>
      <c r="G19" s="269" t="s">
        <v>5</v>
      </c>
      <c r="H19" s="270" t="s">
        <v>1</v>
      </c>
      <c r="I19" s="264" t="s">
        <v>332</v>
      </c>
      <c r="J19" s="146" t="e">
        <f t="shared" si="0"/>
        <v>#VALUE!</v>
      </c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</row>
    <row r="20" spans="1:48" s="56" customFormat="1" ht="17.25" customHeight="1" thickBot="1">
      <c r="A20" s="271" t="s">
        <v>310</v>
      </c>
      <c r="B20" s="272" t="s">
        <v>182</v>
      </c>
      <c r="C20" s="273">
        <v>441</v>
      </c>
      <c r="D20" s="274">
        <v>0</v>
      </c>
      <c r="E20" s="274">
        <v>100</v>
      </c>
      <c r="F20" s="274">
        <v>1</v>
      </c>
      <c r="G20" s="275" t="s">
        <v>5</v>
      </c>
      <c r="H20" s="276" t="s">
        <v>1</v>
      </c>
      <c r="I20" s="264" t="s">
        <v>332</v>
      </c>
      <c r="J20" s="146" t="e">
        <f t="shared" si="0"/>
        <v>#VALUE!</v>
      </c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</row>
    <row r="21" spans="1:48" s="56" customFormat="1" ht="21" customHeight="1" thickBot="1">
      <c r="A21" s="258" t="s">
        <v>311</v>
      </c>
      <c r="B21" s="259" t="s">
        <v>183</v>
      </c>
      <c r="C21" s="260" t="s">
        <v>249</v>
      </c>
      <c r="D21" s="261">
        <v>0</v>
      </c>
      <c r="E21" s="261">
        <v>160</v>
      </c>
      <c r="F21" s="261">
        <v>2</v>
      </c>
      <c r="G21" s="262" t="s">
        <v>5</v>
      </c>
      <c r="H21" s="263" t="s">
        <v>1</v>
      </c>
      <c r="I21" s="264" t="s">
        <v>332</v>
      </c>
      <c r="J21" s="146" t="e">
        <f t="shared" si="0"/>
        <v>#VALUE!</v>
      </c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</row>
    <row r="22" spans="1:48" s="56" customFormat="1" ht="20.25" customHeight="1" thickBot="1">
      <c r="A22" s="265" t="s">
        <v>311</v>
      </c>
      <c r="B22" s="266" t="s">
        <v>183</v>
      </c>
      <c r="C22" s="267">
        <v>291</v>
      </c>
      <c r="D22" s="268">
        <v>0</v>
      </c>
      <c r="E22" s="268">
        <v>160</v>
      </c>
      <c r="F22" s="268">
        <v>2</v>
      </c>
      <c r="G22" s="269" t="s">
        <v>5</v>
      </c>
      <c r="H22" s="270" t="s">
        <v>1</v>
      </c>
      <c r="I22" s="264" t="s">
        <v>332</v>
      </c>
      <c r="J22" s="146" t="e">
        <f t="shared" si="0"/>
        <v>#VALUE!</v>
      </c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</row>
    <row r="23" spans="1:48" s="56" customFormat="1" ht="18" customHeight="1" thickBot="1">
      <c r="A23" s="271" t="s">
        <v>311</v>
      </c>
      <c r="B23" s="272" t="s">
        <v>183</v>
      </c>
      <c r="C23" s="273">
        <v>441</v>
      </c>
      <c r="D23" s="274">
        <v>0</v>
      </c>
      <c r="E23" s="274">
        <v>160</v>
      </c>
      <c r="F23" s="274">
        <v>2</v>
      </c>
      <c r="G23" s="275" t="s">
        <v>5</v>
      </c>
      <c r="H23" s="276" t="s">
        <v>1</v>
      </c>
      <c r="I23" s="264" t="s">
        <v>332</v>
      </c>
      <c r="J23" s="146" t="e">
        <f t="shared" si="0"/>
        <v>#VALUE!</v>
      </c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</row>
    <row r="24" spans="1:48" s="56" customFormat="1" ht="22.5" customHeight="1" thickBot="1">
      <c r="A24" s="258" t="s">
        <v>311</v>
      </c>
      <c r="B24" s="259" t="s">
        <v>316</v>
      </c>
      <c r="C24" s="260" t="s">
        <v>249</v>
      </c>
      <c r="D24" s="261">
        <v>0</v>
      </c>
      <c r="E24" s="261">
        <v>200</v>
      </c>
      <c r="F24" s="261">
        <v>2</v>
      </c>
      <c r="G24" s="262" t="s">
        <v>5</v>
      </c>
      <c r="H24" s="263" t="s">
        <v>1</v>
      </c>
      <c r="I24" s="264" t="s">
        <v>332</v>
      </c>
      <c r="J24" s="146" t="e">
        <f t="shared" si="0"/>
        <v>#VALUE!</v>
      </c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</row>
    <row r="25" spans="1:48" s="56" customFormat="1" ht="20.25" customHeight="1" thickBot="1">
      <c r="A25" s="265" t="s">
        <v>311</v>
      </c>
      <c r="B25" s="279" t="s">
        <v>316</v>
      </c>
      <c r="C25" s="267">
        <v>291</v>
      </c>
      <c r="D25" s="268">
        <v>0</v>
      </c>
      <c r="E25" s="268">
        <v>200</v>
      </c>
      <c r="F25" s="268">
        <v>2</v>
      </c>
      <c r="G25" s="269" t="s">
        <v>5</v>
      </c>
      <c r="H25" s="270" t="s">
        <v>1</v>
      </c>
      <c r="I25" s="264" t="s">
        <v>332</v>
      </c>
      <c r="J25" s="146" t="e">
        <f t="shared" si="0"/>
        <v>#VALUE!</v>
      </c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</row>
    <row r="26" spans="1:48" s="56" customFormat="1" ht="17.25" customHeight="1" thickBot="1">
      <c r="A26" s="271" t="s">
        <v>311</v>
      </c>
      <c r="B26" s="280" t="s">
        <v>316</v>
      </c>
      <c r="C26" s="273">
        <v>441</v>
      </c>
      <c r="D26" s="274">
        <v>0</v>
      </c>
      <c r="E26" s="274">
        <v>200</v>
      </c>
      <c r="F26" s="274">
        <v>2</v>
      </c>
      <c r="G26" s="275" t="s">
        <v>5</v>
      </c>
      <c r="H26" s="276" t="s">
        <v>1</v>
      </c>
      <c r="I26" s="264" t="s">
        <v>332</v>
      </c>
      <c r="J26" s="146" t="e">
        <f t="shared" si="0"/>
        <v>#VALUE!</v>
      </c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</row>
    <row r="27" spans="1:48" s="56" customFormat="1" ht="18" customHeight="1" thickBot="1">
      <c r="A27" s="258" t="s">
        <v>311</v>
      </c>
      <c r="B27" s="259" t="s">
        <v>184</v>
      </c>
      <c r="C27" s="260" t="s">
        <v>249</v>
      </c>
      <c r="D27" s="261">
        <v>0</v>
      </c>
      <c r="E27" s="261">
        <v>300</v>
      </c>
      <c r="F27" s="261">
        <v>2</v>
      </c>
      <c r="G27" s="262" t="s">
        <v>5</v>
      </c>
      <c r="H27" s="263" t="s">
        <v>1</v>
      </c>
      <c r="I27" s="264" t="s">
        <v>332</v>
      </c>
      <c r="J27" s="146" t="e">
        <f t="shared" si="0"/>
        <v>#VALUE!</v>
      </c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</row>
    <row r="28" spans="1:48" s="56" customFormat="1" ht="16.5" customHeight="1" thickBot="1">
      <c r="A28" s="265" t="s">
        <v>311</v>
      </c>
      <c r="B28" s="279" t="s">
        <v>184</v>
      </c>
      <c r="C28" s="267">
        <v>291</v>
      </c>
      <c r="D28" s="268">
        <v>0</v>
      </c>
      <c r="E28" s="268">
        <v>300</v>
      </c>
      <c r="F28" s="268">
        <v>2</v>
      </c>
      <c r="G28" s="269" t="s">
        <v>5</v>
      </c>
      <c r="H28" s="270" t="s">
        <v>1</v>
      </c>
      <c r="I28" s="264" t="s">
        <v>332</v>
      </c>
      <c r="J28" s="146" t="e">
        <f t="shared" si="0"/>
        <v>#VALUE!</v>
      </c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</row>
    <row r="29" spans="1:48" s="56" customFormat="1" ht="15" customHeight="1" thickBot="1">
      <c r="A29" s="271" t="s">
        <v>311</v>
      </c>
      <c r="B29" s="280" t="s">
        <v>184</v>
      </c>
      <c r="C29" s="273">
        <v>441</v>
      </c>
      <c r="D29" s="274">
        <v>0</v>
      </c>
      <c r="E29" s="274">
        <v>300</v>
      </c>
      <c r="F29" s="274">
        <v>2</v>
      </c>
      <c r="G29" s="275" t="s">
        <v>5</v>
      </c>
      <c r="H29" s="276" t="s">
        <v>1</v>
      </c>
      <c r="I29" s="264" t="s">
        <v>332</v>
      </c>
      <c r="J29" s="146" t="e">
        <f>I29/1.18</f>
        <v>#VALUE!</v>
      </c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</row>
    <row r="30" spans="1:48" s="56" customFormat="1" ht="20.25" customHeight="1" thickBot="1">
      <c r="A30" s="258" t="s">
        <v>310</v>
      </c>
      <c r="B30" s="259" t="s">
        <v>185</v>
      </c>
      <c r="C30" s="260" t="s">
        <v>249</v>
      </c>
      <c r="D30" s="261">
        <v>0</v>
      </c>
      <c r="E30" s="261">
        <v>350</v>
      </c>
      <c r="F30" s="261">
        <v>5</v>
      </c>
      <c r="G30" s="262" t="s">
        <v>5</v>
      </c>
      <c r="H30" s="263" t="s">
        <v>1</v>
      </c>
      <c r="I30" s="264" t="s">
        <v>332</v>
      </c>
      <c r="J30" s="146" t="e">
        <f t="shared" si="0"/>
        <v>#VALUE!</v>
      </c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</row>
    <row r="31" spans="1:48" s="56" customFormat="1" ht="16.5" customHeight="1" thickBot="1">
      <c r="A31" s="265" t="s">
        <v>310</v>
      </c>
      <c r="B31" s="279" t="s">
        <v>185</v>
      </c>
      <c r="C31" s="267">
        <v>291</v>
      </c>
      <c r="D31" s="268">
        <v>0</v>
      </c>
      <c r="E31" s="268">
        <v>350</v>
      </c>
      <c r="F31" s="268">
        <v>5</v>
      </c>
      <c r="G31" s="269" t="s">
        <v>5</v>
      </c>
      <c r="H31" s="270" t="s">
        <v>1</v>
      </c>
      <c r="I31" s="264" t="s">
        <v>332</v>
      </c>
      <c r="J31" s="146" t="e">
        <f t="shared" si="0"/>
        <v>#VALUE!</v>
      </c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</row>
    <row r="32" spans="1:48" s="56" customFormat="1" ht="21" customHeight="1" thickBot="1">
      <c r="A32" s="271" t="s">
        <v>310</v>
      </c>
      <c r="B32" s="280" t="s">
        <v>185</v>
      </c>
      <c r="C32" s="273">
        <v>441</v>
      </c>
      <c r="D32" s="274">
        <v>0</v>
      </c>
      <c r="E32" s="274">
        <v>350</v>
      </c>
      <c r="F32" s="274">
        <v>5</v>
      </c>
      <c r="G32" s="275" t="s">
        <v>5</v>
      </c>
      <c r="H32" s="276" t="s">
        <v>1</v>
      </c>
      <c r="I32" s="264" t="s">
        <v>332</v>
      </c>
      <c r="J32" s="146" t="e">
        <f t="shared" si="0"/>
        <v>#VALUE!</v>
      </c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</row>
    <row r="33" spans="1:48" s="56" customFormat="1" ht="17.25" customHeight="1" thickBot="1">
      <c r="A33" s="258" t="s">
        <v>310</v>
      </c>
      <c r="B33" s="259" t="s">
        <v>186</v>
      </c>
      <c r="C33" s="260" t="s">
        <v>249</v>
      </c>
      <c r="D33" s="262">
        <v>0</v>
      </c>
      <c r="E33" s="262">
        <v>400</v>
      </c>
      <c r="F33" s="262">
        <v>5</v>
      </c>
      <c r="G33" s="262" t="s">
        <v>5</v>
      </c>
      <c r="H33" s="263" t="s">
        <v>1</v>
      </c>
      <c r="I33" s="264" t="s">
        <v>332</v>
      </c>
      <c r="J33" s="146" t="e">
        <f t="shared" si="0"/>
        <v>#VALUE!</v>
      </c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</row>
    <row r="34" spans="1:48" s="56" customFormat="1" ht="18" customHeight="1" thickBot="1">
      <c r="A34" s="271" t="s">
        <v>310</v>
      </c>
      <c r="B34" s="280" t="s">
        <v>186</v>
      </c>
      <c r="C34" s="273">
        <v>291</v>
      </c>
      <c r="D34" s="275">
        <v>0</v>
      </c>
      <c r="E34" s="275">
        <v>400</v>
      </c>
      <c r="F34" s="275">
        <v>5</v>
      </c>
      <c r="G34" s="275" t="s">
        <v>5</v>
      </c>
      <c r="H34" s="276" t="s">
        <v>1</v>
      </c>
      <c r="I34" s="264" t="s">
        <v>332</v>
      </c>
      <c r="J34" s="146" t="e">
        <f t="shared" si="0"/>
        <v>#VALUE!</v>
      </c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</row>
    <row r="35" spans="1:48" s="56" customFormat="1" ht="16.5" customHeight="1" thickBot="1">
      <c r="A35" s="258" t="s">
        <v>310</v>
      </c>
      <c r="B35" s="259" t="s">
        <v>187</v>
      </c>
      <c r="C35" s="260" t="s">
        <v>249</v>
      </c>
      <c r="D35" s="261">
        <v>0</v>
      </c>
      <c r="E35" s="261">
        <v>450</v>
      </c>
      <c r="F35" s="288">
        <v>5</v>
      </c>
      <c r="G35" s="289" t="s">
        <v>5</v>
      </c>
      <c r="H35" s="290" t="s">
        <v>1</v>
      </c>
      <c r="I35" s="264" t="s">
        <v>332</v>
      </c>
      <c r="J35" s="146" t="e">
        <f t="shared" si="0"/>
        <v>#VALUE!</v>
      </c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</row>
    <row r="36" spans="1:48" s="56" customFormat="1" ht="20.25" customHeight="1" thickBot="1">
      <c r="A36" s="271" t="s">
        <v>310</v>
      </c>
      <c r="B36" s="280" t="s">
        <v>187</v>
      </c>
      <c r="C36" s="273">
        <v>291</v>
      </c>
      <c r="D36" s="274">
        <v>0</v>
      </c>
      <c r="E36" s="274">
        <v>450</v>
      </c>
      <c r="F36" s="274">
        <v>5</v>
      </c>
      <c r="G36" s="275" t="s">
        <v>5</v>
      </c>
      <c r="H36" s="276" t="s">
        <v>1</v>
      </c>
      <c r="I36" s="264" t="s">
        <v>332</v>
      </c>
      <c r="J36" s="146" t="e">
        <f t="shared" si="0"/>
        <v>#VALUE!</v>
      </c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</row>
    <row r="37" spans="1:48" s="56" customFormat="1" ht="17.25" customHeight="1" thickBot="1">
      <c r="A37" s="347" t="s">
        <v>244</v>
      </c>
      <c r="B37" s="348"/>
      <c r="C37" s="348"/>
      <c r="D37" s="348"/>
      <c r="E37" s="348"/>
      <c r="F37" s="348"/>
      <c r="G37" s="348"/>
      <c r="H37" s="348"/>
      <c r="I37" s="349"/>
      <c r="J37" s="146" t="e">
        <f>#REF!/1.18</f>
        <v>#REF!</v>
      </c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</row>
    <row r="38" spans="1:48" s="56" customFormat="1" ht="17.25" customHeight="1" thickBot="1">
      <c r="A38" s="258" t="s">
        <v>308</v>
      </c>
      <c r="B38" s="259" t="s">
        <v>179</v>
      </c>
      <c r="C38" s="260" t="s">
        <v>245</v>
      </c>
      <c r="D38" s="261">
        <v>-35</v>
      </c>
      <c r="E38" s="261">
        <v>50</v>
      </c>
      <c r="F38" s="261">
        <v>1</v>
      </c>
      <c r="G38" s="262" t="s">
        <v>5</v>
      </c>
      <c r="H38" s="263" t="s">
        <v>1</v>
      </c>
      <c r="I38" s="264" t="s">
        <v>332</v>
      </c>
      <c r="J38" s="146" t="e">
        <f>#REF!/1.18</f>
        <v>#REF!</v>
      </c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</row>
    <row r="39" spans="1:48" s="56" customFormat="1" ht="21" customHeight="1" thickBot="1">
      <c r="A39" s="265" t="s">
        <v>308</v>
      </c>
      <c r="B39" s="266" t="s">
        <v>179</v>
      </c>
      <c r="C39" s="267">
        <v>253</v>
      </c>
      <c r="D39" s="268">
        <v>-35</v>
      </c>
      <c r="E39" s="268">
        <v>50</v>
      </c>
      <c r="F39" s="268">
        <v>1</v>
      </c>
      <c r="G39" s="269" t="s">
        <v>5</v>
      </c>
      <c r="H39" s="270" t="s">
        <v>1</v>
      </c>
      <c r="I39" s="264" t="s">
        <v>332</v>
      </c>
      <c r="J39" s="146" t="e">
        <f>#REF!/1.18</f>
        <v>#REF!</v>
      </c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</row>
    <row r="40" spans="1:48" s="56" customFormat="1" ht="18" customHeight="1" thickBot="1">
      <c r="A40" s="271" t="s">
        <v>308</v>
      </c>
      <c r="B40" s="272" t="s">
        <v>179</v>
      </c>
      <c r="C40" s="273">
        <v>403</v>
      </c>
      <c r="D40" s="274">
        <v>-35</v>
      </c>
      <c r="E40" s="274">
        <v>50</v>
      </c>
      <c r="F40" s="274">
        <v>1</v>
      </c>
      <c r="G40" s="275" t="s">
        <v>5</v>
      </c>
      <c r="H40" s="276" t="s">
        <v>1</v>
      </c>
      <c r="I40" s="264" t="s">
        <v>332</v>
      </c>
      <c r="J40" s="146" t="e">
        <f>#REF!/1.18</f>
        <v>#REF!</v>
      </c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</row>
    <row r="41" spans="1:48" s="56" customFormat="1" ht="17.25" customHeight="1" thickBot="1">
      <c r="A41" s="258" t="s">
        <v>308</v>
      </c>
      <c r="B41" s="259" t="s">
        <v>182</v>
      </c>
      <c r="C41" s="260" t="s">
        <v>245</v>
      </c>
      <c r="D41" s="261">
        <v>0</v>
      </c>
      <c r="E41" s="261">
        <v>100</v>
      </c>
      <c r="F41" s="261">
        <v>1</v>
      </c>
      <c r="G41" s="262" t="s">
        <v>5</v>
      </c>
      <c r="H41" s="263" t="s">
        <v>1</v>
      </c>
      <c r="I41" s="264" t="s">
        <v>332</v>
      </c>
      <c r="J41" s="146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</row>
    <row r="42" spans="1:48" s="56" customFormat="1" ht="20.25" customHeight="1" thickBot="1">
      <c r="A42" s="265" t="s">
        <v>308</v>
      </c>
      <c r="B42" s="266" t="s">
        <v>182</v>
      </c>
      <c r="C42" s="267">
        <v>253</v>
      </c>
      <c r="D42" s="268">
        <v>0</v>
      </c>
      <c r="E42" s="268">
        <v>100</v>
      </c>
      <c r="F42" s="268">
        <v>1</v>
      </c>
      <c r="G42" s="269" t="s">
        <v>5</v>
      </c>
      <c r="H42" s="270" t="s">
        <v>1</v>
      </c>
      <c r="I42" s="264" t="s">
        <v>332</v>
      </c>
      <c r="J42" s="146" t="e">
        <f aca="true" t="shared" si="1" ref="J42:J56">I38/1.18</f>
        <v>#VALUE!</v>
      </c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</row>
    <row r="43" spans="1:48" s="56" customFormat="1" ht="18" customHeight="1" thickBot="1">
      <c r="A43" s="271" t="s">
        <v>308</v>
      </c>
      <c r="B43" s="272" t="s">
        <v>182</v>
      </c>
      <c r="C43" s="273">
        <v>403</v>
      </c>
      <c r="D43" s="274">
        <v>0</v>
      </c>
      <c r="E43" s="274">
        <v>100</v>
      </c>
      <c r="F43" s="274">
        <v>1</v>
      </c>
      <c r="G43" s="275" t="s">
        <v>5</v>
      </c>
      <c r="H43" s="276" t="s">
        <v>1</v>
      </c>
      <c r="I43" s="264" t="s">
        <v>332</v>
      </c>
      <c r="J43" s="146" t="e">
        <f t="shared" si="1"/>
        <v>#VALUE!</v>
      </c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</row>
    <row r="44" spans="1:48" s="56" customFormat="1" ht="18" customHeight="1" thickBot="1">
      <c r="A44" s="258" t="s">
        <v>309</v>
      </c>
      <c r="B44" s="259" t="s">
        <v>183</v>
      </c>
      <c r="C44" s="260" t="s">
        <v>245</v>
      </c>
      <c r="D44" s="262">
        <v>0</v>
      </c>
      <c r="E44" s="262">
        <v>160</v>
      </c>
      <c r="F44" s="262">
        <v>2</v>
      </c>
      <c r="G44" s="262" t="s">
        <v>5</v>
      </c>
      <c r="H44" s="263" t="s">
        <v>1</v>
      </c>
      <c r="I44" s="264" t="s">
        <v>332</v>
      </c>
      <c r="J44" s="146" t="e">
        <f t="shared" si="1"/>
        <v>#VALUE!</v>
      </c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</row>
    <row r="45" spans="1:48" s="56" customFormat="1" ht="18.75" customHeight="1" thickBot="1">
      <c r="A45" s="277" t="s">
        <v>309</v>
      </c>
      <c r="B45" s="266" t="s">
        <v>183</v>
      </c>
      <c r="C45" s="267">
        <v>253</v>
      </c>
      <c r="D45" s="268">
        <v>0</v>
      </c>
      <c r="E45" s="268">
        <v>160</v>
      </c>
      <c r="F45" s="268">
        <v>2</v>
      </c>
      <c r="G45" s="269" t="s">
        <v>5</v>
      </c>
      <c r="H45" s="270" t="s">
        <v>1</v>
      </c>
      <c r="I45" s="264" t="s">
        <v>332</v>
      </c>
      <c r="J45" s="146" t="e">
        <f t="shared" si="1"/>
        <v>#VALUE!</v>
      </c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</row>
    <row r="46" spans="1:48" s="56" customFormat="1" ht="20.25" customHeight="1" thickBot="1">
      <c r="A46" s="278" t="s">
        <v>309</v>
      </c>
      <c r="B46" s="272" t="s">
        <v>183</v>
      </c>
      <c r="C46" s="273">
        <v>403</v>
      </c>
      <c r="D46" s="274">
        <v>0</v>
      </c>
      <c r="E46" s="274">
        <v>160</v>
      </c>
      <c r="F46" s="274">
        <v>2</v>
      </c>
      <c r="G46" s="275" t="s">
        <v>5</v>
      </c>
      <c r="H46" s="276" t="s">
        <v>1</v>
      </c>
      <c r="I46" s="264" t="s">
        <v>332</v>
      </c>
      <c r="J46" s="146" t="e">
        <f t="shared" si="1"/>
        <v>#VALUE!</v>
      </c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</row>
    <row r="47" spans="1:48" s="56" customFormat="1" ht="20.25" customHeight="1" thickBot="1">
      <c r="A47" s="258" t="s">
        <v>309</v>
      </c>
      <c r="B47" s="259" t="s">
        <v>316</v>
      </c>
      <c r="C47" s="260" t="s">
        <v>245</v>
      </c>
      <c r="D47" s="261">
        <v>0</v>
      </c>
      <c r="E47" s="261">
        <v>200</v>
      </c>
      <c r="F47" s="261">
        <v>2</v>
      </c>
      <c r="G47" s="262" t="s">
        <v>5</v>
      </c>
      <c r="H47" s="263" t="s">
        <v>1</v>
      </c>
      <c r="I47" s="264" t="s">
        <v>332</v>
      </c>
      <c r="J47" s="146" t="e">
        <f t="shared" si="1"/>
        <v>#VALUE!</v>
      </c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</row>
    <row r="48" spans="1:48" s="56" customFormat="1" ht="17.25" customHeight="1" thickBot="1">
      <c r="A48" s="277" t="s">
        <v>309</v>
      </c>
      <c r="B48" s="279" t="s">
        <v>316</v>
      </c>
      <c r="C48" s="267">
        <v>253</v>
      </c>
      <c r="D48" s="268">
        <v>0</v>
      </c>
      <c r="E48" s="268">
        <v>200</v>
      </c>
      <c r="F48" s="268">
        <v>2</v>
      </c>
      <c r="G48" s="269" t="s">
        <v>5</v>
      </c>
      <c r="H48" s="270" t="s">
        <v>1</v>
      </c>
      <c r="I48" s="264" t="s">
        <v>332</v>
      </c>
      <c r="J48" s="146" t="e">
        <f t="shared" si="1"/>
        <v>#VALUE!</v>
      </c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</row>
    <row r="49" spans="1:48" s="56" customFormat="1" ht="19.5" customHeight="1" thickBot="1">
      <c r="A49" s="278" t="s">
        <v>309</v>
      </c>
      <c r="B49" s="280" t="s">
        <v>316</v>
      </c>
      <c r="C49" s="273">
        <v>403</v>
      </c>
      <c r="D49" s="274">
        <v>0</v>
      </c>
      <c r="E49" s="274">
        <v>200</v>
      </c>
      <c r="F49" s="274">
        <v>2</v>
      </c>
      <c r="G49" s="275" t="s">
        <v>5</v>
      </c>
      <c r="H49" s="276" t="s">
        <v>1</v>
      </c>
      <c r="I49" s="264" t="s">
        <v>332</v>
      </c>
      <c r="J49" s="146" t="e">
        <f t="shared" si="1"/>
        <v>#VALUE!</v>
      </c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</row>
    <row r="50" spans="1:48" s="56" customFormat="1" ht="19.5" customHeight="1" thickBot="1">
      <c r="A50" s="258" t="s">
        <v>309</v>
      </c>
      <c r="B50" s="259" t="s">
        <v>184</v>
      </c>
      <c r="C50" s="260" t="s">
        <v>245</v>
      </c>
      <c r="D50" s="261">
        <v>0</v>
      </c>
      <c r="E50" s="261">
        <v>300</v>
      </c>
      <c r="F50" s="261">
        <v>2</v>
      </c>
      <c r="G50" s="262" t="s">
        <v>5</v>
      </c>
      <c r="H50" s="263" t="s">
        <v>1</v>
      </c>
      <c r="I50" s="264" t="s">
        <v>332</v>
      </c>
      <c r="J50" s="146" t="e">
        <f t="shared" si="1"/>
        <v>#VALUE!</v>
      </c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</row>
    <row r="51" spans="1:48" s="56" customFormat="1" ht="16.5" customHeight="1" thickBot="1">
      <c r="A51" s="277" t="s">
        <v>309</v>
      </c>
      <c r="B51" s="279" t="s">
        <v>184</v>
      </c>
      <c r="C51" s="267">
        <v>253</v>
      </c>
      <c r="D51" s="268">
        <v>0</v>
      </c>
      <c r="E51" s="268">
        <v>300</v>
      </c>
      <c r="F51" s="268">
        <v>2</v>
      </c>
      <c r="G51" s="269" t="s">
        <v>5</v>
      </c>
      <c r="H51" s="270" t="s">
        <v>1</v>
      </c>
      <c r="I51" s="264" t="s">
        <v>332</v>
      </c>
      <c r="J51" s="146" t="e">
        <f t="shared" si="1"/>
        <v>#VALUE!</v>
      </c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</row>
    <row r="52" spans="1:48" s="56" customFormat="1" ht="21" customHeight="1" thickBot="1">
      <c r="A52" s="278" t="s">
        <v>309</v>
      </c>
      <c r="B52" s="280" t="s">
        <v>184</v>
      </c>
      <c r="C52" s="273">
        <v>403</v>
      </c>
      <c r="D52" s="274">
        <v>0</v>
      </c>
      <c r="E52" s="274">
        <v>300</v>
      </c>
      <c r="F52" s="274">
        <v>2</v>
      </c>
      <c r="G52" s="275" t="s">
        <v>5</v>
      </c>
      <c r="H52" s="276" t="s">
        <v>1</v>
      </c>
      <c r="I52" s="264" t="s">
        <v>332</v>
      </c>
      <c r="J52" s="146" t="e">
        <f t="shared" si="1"/>
        <v>#VALUE!</v>
      </c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</row>
    <row r="53" spans="1:48" s="56" customFormat="1" ht="16.5" customHeight="1" thickBot="1">
      <c r="A53" s="258" t="s">
        <v>308</v>
      </c>
      <c r="B53" s="259" t="s">
        <v>185</v>
      </c>
      <c r="C53" s="260" t="s">
        <v>245</v>
      </c>
      <c r="D53" s="261">
        <v>0</v>
      </c>
      <c r="E53" s="261">
        <v>350</v>
      </c>
      <c r="F53" s="261">
        <v>5</v>
      </c>
      <c r="G53" s="262" t="s">
        <v>5</v>
      </c>
      <c r="H53" s="263" t="s">
        <v>1</v>
      </c>
      <c r="I53" s="264" t="s">
        <v>332</v>
      </c>
      <c r="J53" s="146" t="e">
        <f t="shared" si="1"/>
        <v>#VALUE!</v>
      </c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</row>
    <row r="54" spans="1:48" s="56" customFormat="1" ht="17.25" customHeight="1" thickBot="1">
      <c r="A54" s="265" t="s">
        <v>308</v>
      </c>
      <c r="B54" s="279" t="s">
        <v>185</v>
      </c>
      <c r="C54" s="267">
        <v>253</v>
      </c>
      <c r="D54" s="268">
        <v>0</v>
      </c>
      <c r="E54" s="268">
        <v>350</v>
      </c>
      <c r="F54" s="268">
        <v>5</v>
      </c>
      <c r="G54" s="269" t="s">
        <v>5</v>
      </c>
      <c r="H54" s="270" t="s">
        <v>1</v>
      </c>
      <c r="I54" s="264" t="s">
        <v>332</v>
      </c>
      <c r="J54" s="146" t="e">
        <f t="shared" si="1"/>
        <v>#VALUE!</v>
      </c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</row>
    <row r="55" spans="1:48" s="56" customFormat="1" ht="18" customHeight="1" thickBot="1">
      <c r="A55" s="271" t="s">
        <v>308</v>
      </c>
      <c r="B55" s="280" t="s">
        <v>185</v>
      </c>
      <c r="C55" s="273">
        <v>403</v>
      </c>
      <c r="D55" s="274">
        <v>0</v>
      </c>
      <c r="E55" s="274">
        <v>350</v>
      </c>
      <c r="F55" s="274">
        <v>5</v>
      </c>
      <c r="G55" s="275" t="s">
        <v>5</v>
      </c>
      <c r="H55" s="276" t="s">
        <v>1</v>
      </c>
      <c r="I55" s="264" t="s">
        <v>332</v>
      </c>
      <c r="J55" s="146" t="e">
        <f t="shared" si="1"/>
        <v>#VALUE!</v>
      </c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</row>
    <row r="56" spans="1:48" s="56" customFormat="1" ht="17.25" customHeight="1" thickBot="1">
      <c r="A56" s="258" t="s">
        <v>308</v>
      </c>
      <c r="B56" s="259" t="s">
        <v>186</v>
      </c>
      <c r="C56" s="260" t="s">
        <v>246</v>
      </c>
      <c r="D56" s="261">
        <v>0</v>
      </c>
      <c r="E56" s="261">
        <v>400</v>
      </c>
      <c r="F56" s="261">
        <v>5</v>
      </c>
      <c r="G56" s="262" t="s">
        <v>5</v>
      </c>
      <c r="H56" s="263" t="s">
        <v>1</v>
      </c>
      <c r="I56" s="264" t="s">
        <v>332</v>
      </c>
      <c r="J56" s="146" t="e">
        <f t="shared" si="1"/>
        <v>#VALUE!</v>
      </c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</row>
    <row r="57" spans="1:48" s="56" customFormat="1" ht="17.25" customHeight="1" thickBot="1">
      <c r="A57" s="265" t="s">
        <v>308</v>
      </c>
      <c r="B57" s="279" t="s">
        <v>186</v>
      </c>
      <c r="C57" s="267">
        <v>253</v>
      </c>
      <c r="D57" s="268">
        <v>0</v>
      </c>
      <c r="E57" s="268">
        <v>400</v>
      </c>
      <c r="F57" s="268">
        <v>5</v>
      </c>
      <c r="G57" s="269" t="s">
        <v>5</v>
      </c>
      <c r="H57" s="270" t="s">
        <v>1</v>
      </c>
      <c r="I57" s="264" t="s">
        <v>332</v>
      </c>
      <c r="J57" s="146" t="e">
        <f aca="true" t="shared" si="2" ref="J57:J69">I53/1.18</f>
        <v>#VALUE!</v>
      </c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</row>
    <row r="58" spans="1:48" s="56" customFormat="1" ht="18" customHeight="1" thickBot="1">
      <c r="A58" s="271" t="s">
        <v>308</v>
      </c>
      <c r="B58" s="280" t="s">
        <v>186</v>
      </c>
      <c r="C58" s="273">
        <v>403</v>
      </c>
      <c r="D58" s="274">
        <v>0</v>
      </c>
      <c r="E58" s="274">
        <v>400</v>
      </c>
      <c r="F58" s="274">
        <v>5</v>
      </c>
      <c r="G58" s="275" t="s">
        <v>5</v>
      </c>
      <c r="H58" s="276" t="s">
        <v>1</v>
      </c>
      <c r="I58" s="264" t="s">
        <v>332</v>
      </c>
      <c r="J58" s="146" t="e">
        <f t="shared" si="2"/>
        <v>#VALUE!</v>
      </c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</row>
    <row r="59" spans="1:48" s="56" customFormat="1" ht="14.25" customHeight="1" thickBot="1">
      <c r="A59" s="258" t="s">
        <v>308</v>
      </c>
      <c r="B59" s="259" t="s">
        <v>187</v>
      </c>
      <c r="C59" s="260" t="s">
        <v>246</v>
      </c>
      <c r="D59" s="261">
        <v>0</v>
      </c>
      <c r="E59" s="261">
        <v>450</v>
      </c>
      <c r="F59" s="261">
        <v>5</v>
      </c>
      <c r="G59" s="262" t="s">
        <v>5</v>
      </c>
      <c r="H59" s="263" t="s">
        <v>1</v>
      </c>
      <c r="I59" s="264" t="s">
        <v>332</v>
      </c>
      <c r="J59" s="146" t="e">
        <f t="shared" si="2"/>
        <v>#VALUE!</v>
      </c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</row>
    <row r="60" spans="1:48" s="56" customFormat="1" ht="18" customHeight="1" thickBot="1">
      <c r="A60" s="265" t="s">
        <v>308</v>
      </c>
      <c r="B60" s="279" t="s">
        <v>187</v>
      </c>
      <c r="C60" s="267">
        <v>253</v>
      </c>
      <c r="D60" s="268">
        <v>0</v>
      </c>
      <c r="E60" s="268">
        <v>450</v>
      </c>
      <c r="F60" s="268">
        <v>5</v>
      </c>
      <c r="G60" s="269" t="s">
        <v>5</v>
      </c>
      <c r="H60" s="270" t="s">
        <v>1</v>
      </c>
      <c r="I60" s="264" t="s">
        <v>332</v>
      </c>
      <c r="J60" s="146" t="e">
        <f t="shared" si="2"/>
        <v>#VALUE!</v>
      </c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</row>
    <row r="61" spans="1:48" s="56" customFormat="1" ht="13.5" customHeight="1" thickBot="1">
      <c r="A61" s="271" t="s">
        <v>308</v>
      </c>
      <c r="B61" s="280" t="s">
        <v>187</v>
      </c>
      <c r="C61" s="273">
        <v>403</v>
      </c>
      <c r="D61" s="274">
        <v>0</v>
      </c>
      <c r="E61" s="274">
        <v>450</v>
      </c>
      <c r="F61" s="274">
        <v>5</v>
      </c>
      <c r="G61" s="275" t="s">
        <v>5</v>
      </c>
      <c r="H61" s="276" t="s">
        <v>1</v>
      </c>
      <c r="I61" s="264" t="s">
        <v>332</v>
      </c>
      <c r="J61" s="146" t="e">
        <f t="shared" si="2"/>
        <v>#VALUE!</v>
      </c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</row>
    <row r="62" spans="1:48" s="56" customFormat="1" ht="19.5" customHeight="1" thickBot="1">
      <c r="A62" s="265" t="s">
        <v>308</v>
      </c>
      <c r="B62" s="279" t="s">
        <v>317</v>
      </c>
      <c r="C62" s="281" t="s">
        <v>291</v>
      </c>
      <c r="D62" s="282">
        <v>0</v>
      </c>
      <c r="E62" s="282">
        <v>500</v>
      </c>
      <c r="F62" s="282">
        <v>5</v>
      </c>
      <c r="G62" s="282" t="s">
        <v>5</v>
      </c>
      <c r="H62" s="283" t="s">
        <v>1</v>
      </c>
      <c r="I62" s="264" t="s">
        <v>332</v>
      </c>
      <c r="J62" s="146" t="e">
        <f t="shared" si="2"/>
        <v>#VALUE!</v>
      </c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</row>
    <row r="63" spans="1:48" s="56" customFormat="1" ht="19.5" customHeight="1" thickBot="1">
      <c r="A63" s="265" t="s">
        <v>308</v>
      </c>
      <c r="B63" s="284" t="s">
        <v>317</v>
      </c>
      <c r="C63" s="285" t="s">
        <v>247</v>
      </c>
      <c r="D63" s="286">
        <v>0</v>
      </c>
      <c r="E63" s="286">
        <v>500</v>
      </c>
      <c r="F63" s="286">
        <v>5</v>
      </c>
      <c r="G63" s="286" t="s">
        <v>5</v>
      </c>
      <c r="H63" s="287" t="s">
        <v>1</v>
      </c>
      <c r="I63" s="264" t="s">
        <v>332</v>
      </c>
      <c r="J63" s="146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</row>
    <row r="64" spans="1:48" s="56" customFormat="1" ht="19.5" customHeight="1" thickBot="1">
      <c r="A64" s="350" t="s">
        <v>253</v>
      </c>
      <c r="B64" s="351"/>
      <c r="C64" s="351"/>
      <c r="D64" s="351"/>
      <c r="E64" s="351"/>
      <c r="F64" s="351"/>
      <c r="G64" s="351"/>
      <c r="H64" s="351"/>
      <c r="I64" s="352"/>
      <c r="J64" s="146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</row>
    <row r="65" spans="1:48" s="56" customFormat="1" ht="19.5" customHeight="1" thickBot="1">
      <c r="A65" s="138" t="s">
        <v>314</v>
      </c>
      <c r="B65" s="17">
        <v>2</v>
      </c>
      <c r="C65" s="140" t="s">
        <v>252</v>
      </c>
      <c r="D65" s="18">
        <v>-35</v>
      </c>
      <c r="E65" s="18">
        <v>50</v>
      </c>
      <c r="F65" s="16">
        <v>1</v>
      </c>
      <c r="G65" s="17" t="s">
        <v>207</v>
      </c>
      <c r="H65" s="18" t="s">
        <v>1</v>
      </c>
      <c r="I65" s="139" t="s">
        <v>332</v>
      </c>
      <c r="J65" s="146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</row>
    <row r="66" spans="1:48" s="56" customFormat="1" ht="19.5" customHeight="1" thickBot="1">
      <c r="A66" s="138" t="s">
        <v>315</v>
      </c>
      <c r="B66" s="17">
        <v>4</v>
      </c>
      <c r="C66" s="140" t="s">
        <v>252</v>
      </c>
      <c r="D66" s="18">
        <v>0</v>
      </c>
      <c r="E66" s="18">
        <v>100</v>
      </c>
      <c r="F66" s="16">
        <v>1</v>
      </c>
      <c r="G66" s="17" t="s">
        <v>208</v>
      </c>
      <c r="H66" s="18" t="s">
        <v>1</v>
      </c>
      <c r="I66" s="139" t="s">
        <v>332</v>
      </c>
      <c r="J66" s="146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</row>
    <row r="67" spans="1:48" s="56" customFormat="1" ht="15" customHeight="1" thickBot="1">
      <c r="A67" s="138" t="s">
        <v>315</v>
      </c>
      <c r="B67" s="85">
        <v>5</v>
      </c>
      <c r="C67" s="140" t="s">
        <v>252</v>
      </c>
      <c r="D67" s="86">
        <v>0</v>
      </c>
      <c r="E67" s="86">
        <v>160</v>
      </c>
      <c r="F67" s="84">
        <v>2</v>
      </c>
      <c r="G67" s="85" t="s">
        <v>208</v>
      </c>
      <c r="H67" s="86" t="s">
        <v>1</v>
      </c>
      <c r="I67" s="139" t="s">
        <v>332</v>
      </c>
      <c r="J67" s="146" t="e">
        <f t="shared" si="2"/>
        <v>#VALUE!</v>
      </c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</row>
    <row r="68" spans="1:48" s="56" customFormat="1" ht="16.5" customHeight="1" thickBot="1">
      <c r="A68" s="353" t="s">
        <v>250</v>
      </c>
      <c r="B68" s="354"/>
      <c r="C68" s="354"/>
      <c r="D68" s="354"/>
      <c r="E68" s="354"/>
      <c r="F68" s="354"/>
      <c r="G68" s="354"/>
      <c r="H68" s="354"/>
      <c r="I68" s="355"/>
      <c r="J68" s="146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</row>
    <row r="69" spans="1:48" s="56" customFormat="1" ht="24.75" thickBot="1">
      <c r="A69" s="138" t="s">
        <v>312</v>
      </c>
      <c r="B69" s="17">
        <v>2</v>
      </c>
      <c r="C69" s="140" t="s">
        <v>251</v>
      </c>
      <c r="D69" s="18">
        <v>-35</v>
      </c>
      <c r="E69" s="18">
        <v>50</v>
      </c>
      <c r="F69" s="16">
        <v>1</v>
      </c>
      <c r="G69" s="17" t="s">
        <v>207</v>
      </c>
      <c r="H69" s="18" t="s">
        <v>1</v>
      </c>
      <c r="I69" s="139" t="s">
        <v>332</v>
      </c>
      <c r="J69" s="146" t="e">
        <f t="shared" si="2"/>
        <v>#VALUE!</v>
      </c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</row>
    <row r="70" spans="1:48" s="56" customFormat="1" ht="24.75" thickBot="1">
      <c r="A70" s="50" t="s">
        <v>313</v>
      </c>
      <c r="B70" s="6">
        <v>4</v>
      </c>
      <c r="C70" s="134" t="s">
        <v>251</v>
      </c>
      <c r="D70" s="7">
        <v>0</v>
      </c>
      <c r="E70" s="7">
        <v>100</v>
      </c>
      <c r="F70" s="5">
        <v>1</v>
      </c>
      <c r="G70" s="6" t="s">
        <v>208</v>
      </c>
      <c r="H70" s="7" t="s">
        <v>1</v>
      </c>
      <c r="I70" s="139" t="s">
        <v>332</v>
      </c>
      <c r="J70" s="146" t="e">
        <f>I66/1.18</f>
        <v>#VALUE!</v>
      </c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</row>
    <row r="71" spans="1:48" s="56" customFormat="1" ht="24.75" thickBot="1">
      <c r="A71" s="138" t="s">
        <v>313</v>
      </c>
      <c r="B71" s="17">
        <v>5</v>
      </c>
      <c r="C71" s="140" t="s">
        <v>251</v>
      </c>
      <c r="D71" s="18">
        <v>0</v>
      </c>
      <c r="E71" s="18">
        <v>160</v>
      </c>
      <c r="F71" s="16">
        <v>2</v>
      </c>
      <c r="G71" s="17" t="s">
        <v>208</v>
      </c>
      <c r="H71" s="18" t="s">
        <v>1</v>
      </c>
      <c r="I71" s="139" t="s">
        <v>332</v>
      </c>
      <c r="J71" s="146" t="e">
        <f>I67/1.18</f>
        <v>#VALUE!</v>
      </c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</row>
    <row r="72" spans="1:48" s="56" customFormat="1" ht="17.25" customHeight="1" thickBot="1">
      <c r="A72" s="350" t="s">
        <v>254</v>
      </c>
      <c r="B72" s="351"/>
      <c r="C72" s="351"/>
      <c r="D72" s="351"/>
      <c r="E72" s="351"/>
      <c r="F72" s="351"/>
      <c r="G72" s="351"/>
      <c r="H72" s="351"/>
      <c r="I72" s="352"/>
      <c r="J72" s="146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</row>
    <row r="73" spans="1:48" s="56" customFormat="1" ht="24">
      <c r="A73" s="51" t="s">
        <v>209</v>
      </c>
      <c r="B73" s="34">
        <v>1</v>
      </c>
      <c r="C73" s="161" t="s">
        <v>255</v>
      </c>
      <c r="D73" s="22">
        <v>0</v>
      </c>
      <c r="E73" s="22">
        <v>50</v>
      </c>
      <c r="F73" s="23">
        <v>1</v>
      </c>
      <c r="G73" s="34" t="s">
        <v>0</v>
      </c>
      <c r="H73" s="22" t="s">
        <v>1</v>
      </c>
      <c r="I73" s="148" t="s">
        <v>332</v>
      </c>
      <c r="J73" s="146" t="e">
        <f>I69/1.18</f>
        <v>#VALUE!</v>
      </c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</row>
    <row r="74" spans="1:48" s="56" customFormat="1" ht="24">
      <c r="A74" s="211" t="s">
        <v>256</v>
      </c>
      <c r="B74" s="34">
        <v>1</v>
      </c>
      <c r="C74" s="161" t="s">
        <v>255</v>
      </c>
      <c r="D74" s="22">
        <v>0</v>
      </c>
      <c r="E74" s="22">
        <v>50</v>
      </c>
      <c r="F74" s="23">
        <v>1</v>
      </c>
      <c r="G74" s="34" t="s">
        <v>0</v>
      </c>
      <c r="H74" s="22" t="s">
        <v>1</v>
      </c>
      <c r="I74" s="148" t="s">
        <v>332</v>
      </c>
      <c r="J74" s="146" t="e">
        <f>I70/1.18</f>
        <v>#VALUE!</v>
      </c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</row>
    <row r="75" spans="1:48" s="56" customFormat="1" ht="24">
      <c r="A75" s="51" t="s">
        <v>209</v>
      </c>
      <c r="B75" s="34">
        <v>2</v>
      </c>
      <c r="C75" s="161" t="s">
        <v>255</v>
      </c>
      <c r="D75" s="22">
        <v>0</v>
      </c>
      <c r="E75" s="22">
        <v>100</v>
      </c>
      <c r="F75" s="23">
        <v>1</v>
      </c>
      <c r="G75" s="34" t="s">
        <v>0</v>
      </c>
      <c r="H75" s="22" t="s">
        <v>1</v>
      </c>
      <c r="I75" s="148" t="s">
        <v>332</v>
      </c>
      <c r="J75" s="146" t="e">
        <f aca="true" t="shared" si="3" ref="J75:J82">I71/1.18</f>
        <v>#VALUE!</v>
      </c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</row>
    <row r="76" spans="1:48" s="56" customFormat="1" ht="16.5" customHeight="1" thickBot="1">
      <c r="A76" s="211" t="s">
        <v>256</v>
      </c>
      <c r="B76" s="200">
        <v>2</v>
      </c>
      <c r="C76" s="212" t="s">
        <v>255</v>
      </c>
      <c r="D76" s="201">
        <v>0</v>
      </c>
      <c r="E76" s="201">
        <v>100</v>
      </c>
      <c r="F76" s="213">
        <v>1</v>
      </c>
      <c r="G76" s="200" t="s">
        <v>0</v>
      </c>
      <c r="H76" s="201" t="s">
        <v>1</v>
      </c>
      <c r="I76" s="148" t="s">
        <v>332</v>
      </c>
      <c r="J76" s="146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</row>
    <row r="77" spans="1:48" s="56" customFormat="1" ht="24">
      <c r="A77" s="141" t="s">
        <v>209</v>
      </c>
      <c r="B77" s="142">
        <v>3</v>
      </c>
      <c r="C77" s="163" t="s">
        <v>255</v>
      </c>
      <c r="D77" s="143">
        <v>0</v>
      </c>
      <c r="E77" s="143">
        <v>150</v>
      </c>
      <c r="F77" s="144">
        <v>2</v>
      </c>
      <c r="G77" s="142" t="s">
        <v>0</v>
      </c>
      <c r="H77" s="143" t="s">
        <v>1</v>
      </c>
      <c r="I77" s="148" t="s">
        <v>332</v>
      </c>
      <c r="J77" s="146" t="e">
        <f t="shared" si="3"/>
        <v>#VALUE!</v>
      </c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</row>
    <row r="78" spans="1:48" s="56" customFormat="1" ht="24">
      <c r="A78" s="232" t="s">
        <v>256</v>
      </c>
      <c r="B78" s="200">
        <v>3</v>
      </c>
      <c r="C78" s="212" t="s">
        <v>255</v>
      </c>
      <c r="D78" s="201">
        <v>0</v>
      </c>
      <c r="E78" s="201">
        <v>150</v>
      </c>
      <c r="F78" s="213">
        <v>2</v>
      </c>
      <c r="G78" s="200" t="s">
        <v>0</v>
      </c>
      <c r="H78" s="201" t="s">
        <v>1</v>
      </c>
      <c r="I78" s="148" t="s">
        <v>332</v>
      </c>
      <c r="J78" s="146" t="e">
        <f t="shared" si="3"/>
        <v>#VALUE!</v>
      </c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</row>
    <row r="79" spans="1:48" s="56" customFormat="1" ht="24">
      <c r="A79" s="51" t="s">
        <v>209</v>
      </c>
      <c r="B79" s="34">
        <v>4</v>
      </c>
      <c r="C79" s="161" t="s">
        <v>255</v>
      </c>
      <c r="D79" s="22">
        <v>0</v>
      </c>
      <c r="E79" s="22">
        <v>200</v>
      </c>
      <c r="F79" s="23">
        <v>2</v>
      </c>
      <c r="G79" s="34" t="s">
        <v>0</v>
      </c>
      <c r="H79" s="22" t="s">
        <v>1</v>
      </c>
      <c r="I79" s="148" t="s">
        <v>332</v>
      </c>
      <c r="J79" s="146" t="e">
        <f t="shared" si="3"/>
        <v>#VALUE!</v>
      </c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</row>
    <row r="80" spans="1:48" s="56" customFormat="1" ht="24.75" thickBot="1">
      <c r="A80" s="52" t="s">
        <v>256</v>
      </c>
      <c r="B80" s="32">
        <v>4</v>
      </c>
      <c r="C80" s="162" t="s">
        <v>255</v>
      </c>
      <c r="D80" s="24">
        <v>0</v>
      </c>
      <c r="E80" s="24">
        <v>200</v>
      </c>
      <c r="F80" s="25">
        <v>2</v>
      </c>
      <c r="G80" s="32" t="s">
        <v>0</v>
      </c>
      <c r="H80" s="24" t="s">
        <v>1</v>
      </c>
      <c r="I80" s="148" t="s">
        <v>332</v>
      </c>
      <c r="J80" s="146" t="e">
        <f t="shared" si="3"/>
        <v>#VALUE!</v>
      </c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</row>
    <row r="81" spans="1:48" s="56" customFormat="1" ht="12.75" thickBot="1">
      <c r="A81" s="360" t="s">
        <v>258</v>
      </c>
      <c r="B81" s="361"/>
      <c r="C81" s="361"/>
      <c r="D81" s="361"/>
      <c r="E81" s="361"/>
      <c r="F81" s="361"/>
      <c r="G81" s="361"/>
      <c r="H81" s="361"/>
      <c r="I81" s="362"/>
      <c r="J81" s="146" t="e">
        <f t="shared" si="3"/>
        <v>#VALUE!</v>
      </c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</row>
    <row r="82" spans="1:48" s="56" customFormat="1" ht="24.75" thickBot="1">
      <c r="A82" s="152" t="s">
        <v>210</v>
      </c>
      <c r="B82" s="142">
        <v>2</v>
      </c>
      <c r="C82" s="197" t="s">
        <v>257</v>
      </c>
      <c r="D82" s="143">
        <v>0</v>
      </c>
      <c r="E82" s="143">
        <v>100</v>
      </c>
      <c r="F82" s="142">
        <v>1</v>
      </c>
      <c r="G82" s="142" t="s">
        <v>0</v>
      </c>
      <c r="H82" s="143" t="s">
        <v>1</v>
      </c>
      <c r="I82" s="198" t="s">
        <v>332</v>
      </c>
      <c r="J82" s="146" t="e">
        <f t="shared" si="3"/>
        <v>#VALUE!</v>
      </c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</row>
    <row r="83" spans="1:48" s="56" customFormat="1" ht="24.75" thickBot="1">
      <c r="A83" s="64" t="s">
        <v>290</v>
      </c>
      <c r="B83" s="200">
        <v>2</v>
      </c>
      <c r="C83" s="172" t="s">
        <v>257</v>
      </c>
      <c r="D83" s="201">
        <v>0</v>
      </c>
      <c r="E83" s="201">
        <v>100</v>
      </c>
      <c r="F83" s="200">
        <v>1</v>
      </c>
      <c r="G83" s="200" t="s">
        <v>0</v>
      </c>
      <c r="H83" s="201" t="s">
        <v>1</v>
      </c>
      <c r="I83" s="198" t="s">
        <v>332</v>
      </c>
      <c r="J83" s="146" t="e">
        <f aca="true" t="shared" si="4" ref="J83:J143">I79/1.18</f>
        <v>#VALUE!</v>
      </c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</row>
    <row r="84" spans="1:48" s="56" customFormat="1" ht="24.75" thickBot="1">
      <c r="A84" s="152" t="s">
        <v>210</v>
      </c>
      <c r="B84" s="142">
        <v>3</v>
      </c>
      <c r="C84" s="197" t="s">
        <v>257</v>
      </c>
      <c r="D84" s="143">
        <v>0</v>
      </c>
      <c r="E84" s="143">
        <v>150</v>
      </c>
      <c r="F84" s="142">
        <v>2</v>
      </c>
      <c r="G84" s="142" t="s">
        <v>0</v>
      </c>
      <c r="H84" s="143" t="s">
        <v>1</v>
      </c>
      <c r="I84" s="198" t="s">
        <v>332</v>
      </c>
      <c r="J84" s="146" t="e">
        <f t="shared" si="4"/>
        <v>#VALUE!</v>
      </c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</row>
    <row r="85" spans="1:48" s="56" customFormat="1" ht="15.75" customHeight="1" thickBot="1">
      <c r="A85" s="64" t="s">
        <v>290</v>
      </c>
      <c r="B85" s="200">
        <v>3</v>
      </c>
      <c r="C85" s="172" t="s">
        <v>257</v>
      </c>
      <c r="D85" s="201">
        <v>0</v>
      </c>
      <c r="E85" s="201">
        <v>150</v>
      </c>
      <c r="F85" s="200">
        <v>2</v>
      </c>
      <c r="G85" s="200" t="s">
        <v>0</v>
      </c>
      <c r="H85" s="201" t="s">
        <v>1</v>
      </c>
      <c r="I85" s="198" t="s">
        <v>332</v>
      </c>
      <c r="J85" s="146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</row>
    <row r="86" spans="1:48" s="56" customFormat="1" ht="24.75" thickBot="1">
      <c r="A86" s="152" t="s">
        <v>210</v>
      </c>
      <c r="B86" s="142">
        <v>4</v>
      </c>
      <c r="C86" s="197" t="s">
        <v>257</v>
      </c>
      <c r="D86" s="143">
        <v>0</v>
      </c>
      <c r="E86" s="143">
        <v>200</v>
      </c>
      <c r="F86" s="142">
        <v>2</v>
      </c>
      <c r="G86" s="142" t="s">
        <v>0</v>
      </c>
      <c r="H86" s="143" t="s">
        <v>1</v>
      </c>
      <c r="I86" s="198" t="s">
        <v>332</v>
      </c>
      <c r="J86" s="146" t="e">
        <f t="shared" si="4"/>
        <v>#VALUE!</v>
      </c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</row>
    <row r="87" spans="1:48" s="56" customFormat="1" ht="24.75" thickBot="1">
      <c r="A87" s="49" t="s">
        <v>290</v>
      </c>
      <c r="B87" s="32">
        <v>4</v>
      </c>
      <c r="C87" s="199" t="s">
        <v>257</v>
      </c>
      <c r="D87" s="24">
        <v>0</v>
      </c>
      <c r="E87" s="24">
        <v>200</v>
      </c>
      <c r="F87" s="32">
        <v>2</v>
      </c>
      <c r="G87" s="32" t="s">
        <v>0</v>
      </c>
      <c r="H87" s="24" t="s">
        <v>1</v>
      </c>
      <c r="I87" s="198" t="s">
        <v>332</v>
      </c>
      <c r="J87" s="146" t="e">
        <f t="shared" si="4"/>
        <v>#VALUE!</v>
      </c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</row>
    <row r="88" spans="1:48" s="56" customFormat="1" ht="12.75" thickBot="1">
      <c r="A88" s="356" t="s">
        <v>259</v>
      </c>
      <c r="B88" s="357"/>
      <c r="C88" s="357"/>
      <c r="D88" s="357"/>
      <c r="E88" s="357"/>
      <c r="F88" s="357"/>
      <c r="G88" s="357"/>
      <c r="H88" s="358"/>
      <c r="I88" s="359"/>
      <c r="J88" s="146" t="e">
        <f t="shared" si="4"/>
        <v>#VALUE!</v>
      </c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</row>
    <row r="89" spans="1:48" s="56" customFormat="1" ht="24.75" thickBot="1">
      <c r="A89" s="207" t="s">
        <v>133</v>
      </c>
      <c r="B89" s="208" t="s">
        <v>260</v>
      </c>
      <c r="C89" s="208" t="s">
        <v>261</v>
      </c>
      <c r="D89" s="296" t="s">
        <v>264</v>
      </c>
      <c r="E89" s="368"/>
      <c r="F89" s="296" t="s">
        <v>243</v>
      </c>
      <c r="G89" s="368"/>
      <c r="H89" s="210" t="s">
        <v>262</v>
      </c>
      <c r="I89" s="209" t="s">
        <v>263</v>
      </c>
      <c r="J89" s="146" t="e">
        <f t="shared" si="4"/>
        <v>#VALUE!</v>
      </c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</row>
    <row r="90" spans="1:48" s="56" customFormat="1" ht="24.75" thickBot="1">
      <c r="A90" s="152" t="s">
        <v>211</v>
      </c>
      <c r="B90" s="105">
        <v>1</v>
      </c>
      <c r="C90" s="154" t="s">
        <v>265</v>
      </c>
      <c r="D90" s="342">
        <v>215</v>
      </c>
      <c r="E90" s="343"/>
      <c r="F90" s="369">
        <v>63</v>
      </c>
      <c r="G90" s="370"/>
      <c r="H90" s="106" t="s">
        <v>1</v>
      </c>
      <c r="I90" s="153" t="s">
        <v>332</v>
      </c>
      <c r="J90" s="146" t="e">
        <f t="shared" si="4"/>
        <v>#VALUE!</v>
      </c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</row>
    <row r="91" spans="1:48" s="56" customFormat="1" ht="24.75" thickBot="1">
      <c r="A91" s="49" t="s">
        <v>211</v>
      </c>
      <c r="B91" s="35">
        <v>2</v>
      </c>
      <c r="C91" s="135" t="s">
        <v>265</v>
      </c>
      <c r="D91" s="338">
        <v>215</v>
      </c>
      <c r="E91" s="339"/>
      <c r="F91" s="371">
        <v>100</v>
      </c>
      <c r="G91" s="372"/>
      <c r="H91" s="77" t="s">
        <v>1</v>
      </c>
      <c r="I91" s="153" t="s">
        <v>332</v>
      </c>
      <c r="J91" s="146" t="e">
        <f t="shared" si="4"/>
        <v>#VALUE!</v>
      </c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</row>
    <row r="92" spans="1:48" s="56" customFormat="1" ht="17.25" customHeight="1" thickBot="1">
      <c r="A92" s="50" t="s">
        <v>211</v>
      </c>
      <c r="B92" s="75">
        <v>1</v>
      </c>
      <c r="C92" s="134" t="s">
        <v>266</v>
      </c>
      <c r="D92" s="342">
        <v>285</v>
      </c>
      <c r="E92" s="343"/>
      <c r="F92" s="340">
        <v>63</v>
      </c>
      <c r="G92" s="340"/>
      <c r="H92" s="76" t="s">
        <v>1</v>
      </c>
      <c r="I92" s="153" t="s">
        <v>332</v>
      </c>
      <c r="J92" s="122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</row>
    <row r="93" spans="1:48" s="151" customFormat="1" ht="24.75" customHeight="1" thickBot="1">
      <c r="A93" s="48" t="s">
        <v>211</v>
      </c>
      <c r="B93" s="72">
        <v>2</v>
      </c>
      <c r="C93" s="134" t="s">
        <v>265</v>
      </c>
      <c r="D93" s="344">
        <v>285</v>
      </c>
      <c r="E93" s="345"/>
      <c r="F93" s="341">
        <v>100</v>
      </c>
      <c r="G93" s="341"/>
      <c r="H93" s="73" t="s">
        <v>1</v>
      </c>
      <c r="I93" s="153" t="s">
        <v>332</v>
      </c>
      <c r="J93" s="149"/>
      <c r="K93" s="150"/>
      <c r="L93" s="150"/>
      <c r="M93" s="150"/>
      <c r="N93" s="150"/>
      <c r="O93" s="150"/>
      <c r="P93" s="150"/>
      <c r="Q93" s="150"/>
      <c r="R93" s="150"/>
      <c r="S93" s="150"/>
      <c r="T93" s="150"/>
      <c r="U93" s="150"/>
      <c r="V93" s="150"/>
      <c r="W93" s="150"/>
      <c r="X93" s="150"/>
      <c r="Y93" s="150"/>
      <c r="Z93" s="150"/>
      <c r="AA93" s="150"/>
      <c r="AB93" s="150"/>
      <c r="AC93" s="150"/>
      <c r="AD93" s="150"/>
      <c r="AE93" s="150"/>
      <c r="AF93" s="150"/>
      <c r="AG93" s="150"/>
      <c r="AH93" s="150"/>
      <c r="AI93" s="150"/>
      <c r="AJ93" s="150"/>
      <c r="AK93" s="150"/>
      <c r="AL93" s="150"/>
      <c r="AM93" s="150"/>
      <c r="AN93" s="150"/>
      <c r="AO93" s="150"/>
      <c r="AP93" s="150"/>
      <c r="AQ93" s="150"/>
      <c r="AR93" s="150"/>
      <c r="AS93" s="150"/>
      <c r="AT93" s="150"/>
      <c r="AU93" s="150"/>
      <c r="AV93" s="150"/>
    </row>
    <row r="94" spans="1:48" s="56" customFormat="1" ht="24.75" thickBot="1">
      <c r="A94" s="48" t="s">
        <v>211</v>
      </c>
      <c r="B94" s="72">
        <v>3</v>
      </c>
      <c r="C94" s="134" t="s">
        <v>265</v>
      </c>
      <c r="D94" s="344">
        <v>285</v>
      </c>
      <c r="E94" s="345"/>
      <c r="F94" s="341">
        <v>160</v>
      </c>
      <c r="G94" s="341"/>
      <c r="H94" s="73" t="s">
        <v>1</v>
      </c>
      <c r="I94" s="153" t="s">
        <v>332</v>
      </c>
      <c r="J94" s="122" t="e">
        <f t="shared" si="4"/>
        <v>#VALUE!</v>
      </c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</row>
    <row r="95" spans="1:48" s="56" customFormat="1" ht="13.5" customHeight="1" thickBot="1">
      <c r="A95" s="48" t="s">
        <v>211</v>
      </c>
      <c r="B95" s="72">
        <v>4</v>
      </c>
      <c r="C95" s="134" t="s">
        <v>265</v>
      </c>
      <c r="D95" s="344">
        <v>285</v>
      </c>
      <c r="E95" s="345"/>
      <c r="F95" s="341">
        <v>250</v>
      </c>
      <c r="G95" s="341"/>
      <c r="H95" s="73" t="s">
        <v>1</v>
      </c>
      <c r="I95" s="153" t="s">
        <v>332</v>
      </c>
      <c r="J95" s="122" t="e">
        <f t="shared" si="4"/>
        <v>#VALUE!</v>
      </c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</row>
    <row r="96" spans="1:48" s="56" customFormat="1" ht="24.75" thickBot="1">
      <c r="A96" s="48" t="s">
        <v>211</v>
      </c>
      <c r="B96" s="72">
        <v>5</v>
      </c>
      <c r="C96" s="134" t="s">
        <v>266</v>
      </c>
      <c r="D96" s="344">
        <v>285</v>
      </c>
      <c r="E96" s="345"/>
      <c r="F96" s="341">
        <v>400</v>
      </c>
      <c r="G96" s="341"/>
      <c r="H96" s="73" t="s">
        <v>1</v>
      </c>
      <c r="I96" s="153" t="s">
        <v>332</v>
      </c>
      <c r="J96" s="122" t="e">
        <f t="shared" si="4"/>
        <v>#VALUE!</v>
      </c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</row>
    <row r="97" spans="1:48" s="56" customFormat="1" ht="24.75" thickBot="1">
      <c r="A97" s="48" t="s">
        <v>211</v>
      </c>
      <c r="B97" s="72">
        <v>6</v>
      </c>
      <c r="C97" s="134" t="s">
        <v>265</v>
      </c>
      <c r="D97" s="344">
        <v>285</v>
      </c>
      <c r="E97" s="345"/>
      <c r="F97" s="341">
        <v>630</v>
      </c>
      <c r="G97" s="341"/>
      <c r="H97" s="73" t="s">
        <v>1</v>
      </c>
      <c r="I97" s="153" t="s">
        <v>332</v>
      </c>
      <c r="J97" s="122" t="e">
        <f t="shared" si="4"/>
        <v>#VALUE!</v>
      </c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</row>
    <row r="98" spans="1:48" s="56" customFormat="1" ht="24.75" thickBot="1">
      <c r="A98" s="49" t="s">
        <v>211</v>
      </c>
      <c r="B98" s="35">
        <v>7</v>
      </c>
      <c r="C98" s="135" t="s">
        <v>265</v>
      </c>
      <c r="D98" s="338">
        <v>285</v>
      </c>
      <c r="E98" s="339"/>
      <c r="F98" s="346">
        <v>1000</v>
      </c>
      <c r="G98" s="346"/>
      <c r="H98" s="77" t="s">
        <v>1</v>
      </c>
      <c r="I98" s="153" t="s">
        <v>332</v>
      </c>
      <c r="J98" s="122" t="e">
        <f t="shared" si="4"/>
        <v>#VALUE!</v>
      </c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</row>
    <row r="99" spans="1:48" s="56" customFormat="1" ht="24.75" thickBot="1">
      <c r="A99" s="50" t="s">
        <v>212</v>
      </c>
      <c r="B99" s="75">
        <v>1</v>
      </c>
      <c r="C99" s="134" t="s">
        <v>270</v>
      </c>
      <c r="D99" s="342">
        <v>285</v>
      </c>
      <c r="E99" s="343"/>
      <c r="F99" s="340">
        <v>63</v>
      </c>
      <c r="G99" s="340"/>
      <c r="H99" s="76" t="s">
        <v>1</v>
      </c>
      <c r="I99" s="153" t="s">
        <v>332</v>
      </c>
      <c r="J99" s="122" t="e">
        <f>I95/1.18</f>
        <v>#VALUE!</v>
      </c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</row>
    <row r="100" spans="1:48" s="56" customFormat="1" ht="24.75" thickBot="1">
      <c r="A100" s="48" t="s">
        <v>212</v>
      </c>
      <c r="B100" s="72">
        <v>2</v>
      </c>
      <c r="C100" s="134" t="s">
        <v>270</v>
      </c>
      <c r="D100" s="344">
        <v>285</v>
      </c>
      <c r="E100" s="345"/>
      <c r="F100" s="341">
        <v>100</v>
      </c>
      <c r="G100" s="341"/>
      <c r="H100" s="73" t="s">
        <v>1</v>
      </c>
      <c r="I100" s="153" t="s">
        <v>332</v>
      </c>
      <c r="J100" s="122" t="e">
        <f t="shared" si="4"/>
        <v>#VALUE!</v>
      </c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</row>
    <row r="101" spans="1:48" s="56" customFormat="1" ht="24.75" thickBot="1">
      <c r="A101" s="48" t="s">
        <v>212</v>
      </c>
      <c r="B101" s="72">
        <v>3</v>
      </c>
      <c r="C101" s="134" t="s">
        <v>270</v>
      </c>
      <c r="D101" s="344">
        <v>285</v>
      </c>
      <c r="E101" s="345"/>
      <c r="F101" s="341">
        <v>160</v>
      </c>
      <c r="G101" s="341"/>
      <c r="H101" s="73" t="s">
        <v>1</v>
      </c>
      <c r="I101" s="153" t="s">
        <v>332</v>
      </c>
      <c r="J101" s="122" t="e">
        <f t="shared" si="4"/>
        <v>#VALUE!</v>
      </c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</row>
    <row r="102" spans="1:48" s="56" customFormat="1" ht="24.75" thickBot="1">
      <c r="A102" s="48" t="s">
        <v>212</v>
      </c>
      <c r="B102" s="72">
        <v>4</v>
      </c>
      <c r="C102" s="134" t="s">
        <v>270</v>
      </c>
      <c r="D102" s="344">
        <v>285</v>
      </c>
      <c r="E102" s="345"/>
      <c r="F102" s="341">
        <v>250</v>
      </c>
      <c r="G102" s="341"/>
      <c r="H102" s="73" t="s">
        <v>1</v>
      </c>
      <c r="I102" s="153" t="s">
        <v>332</v>
      </c>
      <c r="J102" s="122" t="e">
        <f t="shared" si="4"/>
        <v>#VALUE!</v>
      </c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</row>
    <row r="103" spans="1:48" s="56" customFormat="1" ht="24.75" thickBot="1">
      <c r="A103" s="48" t="s">
        <v>212</v>
      </c>
      <c r="B103" s="72">
        <v>5</v>
      </c>
      <c r="C103" s="134" t="s">
        <v>270</v>
      </c>
      <c r="D103" s="344">
        <v>285</v>
      </c>
      <c r="E103" s="345"/>
      <c r="F103" s="341">
        <v>400</v>
      </c>
      <c r="G103" s="341"/>
      <c r="H103" s="73" t="s">
        <v>1</v>
      </c>
      <c r="I103" s="153" t="s">
        <v>332</v>
      </c>
      <c r="J103" s="122" t="e">
        <f t="shared" si="4"/>
        <v>#VALUE!</v>
      </c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</row>
    <row r="104" spans="1:48" s="56" customFormat="1" ht="24.75" thickBot="1">
      <c r="A104" s="48" t="s">
        <v>212</v>
      </c>
      <c r="B104" s="72">
        <v>6</v>
      </c>
      <c r="C104" s="134" t="s">
        <v>270</v>
      </c>
      <c r="D104" s="344">
        <v>285</v>
      </c>
      <c r="E104" s="345"/>
      <c r="F104" s="341">
        <v>630</v>
      </c>
      <c r="G104" s="341"/>
      <c r="H104" s="73" t="s">
        <v>1</v>
      </c>
      <c r="I104" s="153" t="s">
        <v>332</v>
      </c>
      <c r="J104" s="122" t="e">
        <f t="shared" si="4"/>
        <v>#VALUE!</v>
      </c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</row>
    <row r="105" spans="1:48" s="56" customFormat="1" ht="24.75" thickBot="1">
      <c r="A105" s="64" t="s">
        <v>212</v>
      </c>
      <c r="B105" s="80">
        <v>7</v>
      </c>
      <c r="C105" s="164" t="s">
        <v>270</v>
      </c>
      <c r="D105" s="373">
        <v>285</v>
      </c>
      <c r="E105" s="373"/>
      <c r="F105" s="341">
        <v>1000</v>
      </c>
      <c r="G105" s="341"/>
      <c r="H105" s="81" t="s">
        <v>1</v>
      </c>
      <c r="I105" s="153" t="s">
        <v>332</v>
      </c>
      <c r="J105" s="122" t="e">
        <f t="shared" si="4"/>
        <v>#VALUE!</v>
      </c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</row>
    <row r="106" spans="1:48" s="56" customFormat="1" ht="24.75" thickBot="1">
      <c r="A106" s="118" t="s">
        <v>213</v>
      </c>
      <c r="B106" s="72"/>
      <c r="C106" s="165" t="s">
        <v>267</v>
      </c>
      <c r="D106" s="344">
        <v>260</v>
      </c>
      <c r="E106" s="345"/>
      <c r="F106" s="374">
        <v>63</v>
      </c>
      <c r="G106" s="375"/>
      <c r="H106" s="73" t="s">
        <v>1</v>
      </c>
      <c r="I106" s="153" t="s">
        <v>332</v>
      </c>
      <c r="J106" s="122" t="e">
        <f t="shared" si="4"/>
        <v>#VALUE!</v>
      </c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</row>
    <row r="107" spans="1:48" s="56" customFormat="1" ht="24.75" thickBot="1">
      <c r="A107" s="49" t="s">
        <v>214</v>
      </c>
      <c r="B107" s="35"/>
      <c r="C107" s="166" t="s">
        <v>268</v>
      </c>
      <c r="D107" s="338">
        <v>260</v>
      </c>
      <c r="E107" s="339"/>
      <c r="F107" s="371">
        <v>63</v>
      </c>
      <c r="G107" s="372"/>
      <c r="H107" s="77" t="s">
        <v>1</v>
      </c>
      <c r="I107" s="153" t="s">
        <v>332</v>
      </c>
      <c r="J107" s="122" t="e">
        <f t="shared" si="4"/>
        <v>#VALUE!</v>
      </c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</row>
    <row r="108" spans="1:48" s="56" customFormat="1" ht="12.75" thickBot="1">
      <c r="A108" s="350" t="s">
        <v>269</v>
      </c>
      <c r="B108" s="351"/>
      <c r="C108" s="351"/>
      <c r="D108" s="351"/>
      <c r="E108" s="351"/>
      <c r="F108" s="351"/>
      <c r="G108" s="351"/>
      <c r="H108" s="351"/>
      <c r="I108" s="352"/>
      <c r="J108" s="122" t="e">
        <f t="shared" si="4"/>
        <v>#VALUE!</v>
      </c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</row>
    <row r="109" spans="1:48" s="56" customFormat="1" ht="12">
      <c r="A109" s="377" t="s">
        <v>133</v>
      </c>
      <c r="B109" s="376" t="s">
        <v>171</v>
      </c>
      <c r="C109" s="376" t="s">
        <v>272</v>
      </c>
      <c r="D109" s="376" t="s">
        <v>333</v>
      </c>
      <c r="E109" s="376"/>
      <c r="F109" s="376" t="s">
        <v>172</v>
      </c>
      <c r="G109" s="376" t="s">
        <v>173</v>
      </c>
      <c r="H109" s="376" t="s">
        <v>174</v>
      </c>
      <c r="I109" s="380" t="s">
        <v>240</v>
      </c>
      <c r="J109" s="122" t="e">
        <f t="shared" si="4"/>
        <v>#VALUE!</v>
      </c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</row>
    <row r="110" spans="1:48" s="56" customFormat="1" ht="12.75" thickBot="1">
      <c r="A110" s="378"/>
      <c r="B110" s="379"/>
      <c r="C110" s="379"/>
      <c r="D110" s="155" t="s">
        <v>134</v>
      </c>
      <c r="E110" s="155" t="s">
        <v>135</v>
      </c>
      <c r="F110" s="379"/>
      <c r="G110" s="379"/>
      <c r="H110" s="379"/>
      <c r="I110" s="381"/>
      <c r="J110" s="122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</row>
    <row r="111" spans="1:48" s="56" customFormat="1" ht="24">
      <c r="A111" s="156" t="s">
        <v>3</v>
      </c>
      <c r="B111" s="75">
        <v>1</v>
      </c>
      <c r="C111" s="167" t="s">
        <v>4</v>
      </c>
      <c r="D111" s="74">
        <v>-35</v>
      </c>
      <c r="E111" s="74">
        <v>50</v>
      </c>
      <c r="F111" s="74">
        <v>0.5</v>
      </c>
      <c r="G111" s="75" t="s">
        <v>5</v>
      </c>
      <c r="H111" s="76" t="s">
        <v>1</v>
      </c>
      <c r="I111" s="192" t="s">
        <v>332</v>
      </c>
      <c r="J111" s="122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</row>
    <row r="112" spans="1:48" s="56" customFormat="1" ht="17.25" customHeight="1" thickBot="1">
      <c r="A112" s="160" t="s">
        <v>3</v>
      </c>
      <c r="B112" s="80">
        <v>2</v>
      </c>
      <c r="C112" s="164" t="s">
        <v>4</v>
      </c>
      <c r="D112" s="82">
        <v>-20</v>
      </c>
      <c r="E112" s="82">
        <v>70</v>
      </c>
      <c r="F112" s="82">
        <v>0.5</v>
      </c>
      <c r="G112" s="80" t="s">
        <v>5</v>
      </c>
      <c r="H112" s="81" t="s">
        <v>1</v>
      </c>
      <c r="I112" s="192" t="s">
        <v>332</v>
      </c>
      <c r="J112" s="122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</row>
    <row r="113" spans="1:48" s="58" customFormat="1" ht="30.75" customHeight="1" thickTop="1">
      <c r="A113" s="173" t="s">
        <v>6</v>
      </c>
      <c r="B113" s="105">
        <v>1</v>
      </c>
      <c r="C113" s="205" t="s">
        <v>7</v>
      </c>
      <c r="D113" s="105">
        <v>-70</v>
      </c>
      <c r="E113" s="105">
        <v>20</v>
      </c>
      <c r="F113" s="105">
        <v>0.5</v>
      </c>
      <c r="G113" s="105" t="s">
        <v>132</v>
      </c>
      <c r="H113" s="106" t="s">
        <v>1</v>
      </c>
      <c r="I113" s="192" t="s">
        <v>332</v>
      </c>
      <c r="J113" s="333" t="s">
        <v>242</v>
      </c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</row>
    <row r="114" spans="1:48" s="58" customFormat="1" ht="15" customHeight="1" thickBot="1">
      <c r="A114" s="118" t="s">
        <v>6</v>
      </c>
      <c r="B114" s="72">
        <v>2</v>
      </c>
      <c r="C114" s="165" t="s">
        <v>7</v>
      </c>
      <c r="D114" s="72">
        <v>-60</v>
      </c>
      <c r="E114" s="72">
        <v>30</v>
      </c>
      <c r="F114" s="72">
        <v>0.5</v>
      </c>
      <c r="G114" s="72" t="s">
        <v>132</v>
      </c>
      <c r="H114" s="73" t="s">
        <v>1</v>
      </c>
      <c r="I114" s="192" t="s">
        <v>332</v>
      </c>
      <c r="J114" s="334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</row>
    <row r="115" spans="1:48" s="55" customFormat="1" ht="24.75" thickBot="1">
      <c r="A115" s="159" t="s">
        <v>6</v>
      </c>
      <c r="B115" s="88">
        <v>3</v>
      </c>
      <c r="C115" s="137" t="s">
        <v>7</v>
      </c>
      <c r="D115" s="87">
        <v>-50</v>
      </c>
      <c r="E115" s="87">
        <v>40</v>
      </c>
      <c r="F115" s="87">
        <v>0.5</v>
      </c>
      <c r="G115" s="88" t="s">
        <v>132</v>
      </c>
      <c r="H115" s="89" t="s">
        <v>1</v>
      </c>
      <c r="I115" s="192" t="s">
        <v>332</v>
      </c>
      <c r="J115" s="122" t="e">
        <f t="shared" si="4"/>
        <v>#VALUE!</v>
      </c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</row>
    <row r="116" spans="1:48" s="55" customFormat="1" ht="24">
      <c r="A116" s="156" t="s">
        <v>8</v>
      </c>
      <c r="B116" s="75">
        <v>1</v>
      </c>
      <c r="C116" s="134" t="s">
        <v>168</v>
      </c>
      <c r="D116" s="74">
        <v>-35</v>
      </c>
      <c r="E116" s="74">
        <v>60</v>
      </c>
      <c r="F116" s="74">
        <v>0.5</v>
      </c>
      <c r="G116" s="75" t="s">
        <v>5</v>
      </c>
      <c r="H116" s="76" t="s">
        <v>1</v>
      </c>
      <c r="I116" s="192" t="s">
        <v>332</v>
      </c>
      <c r="J116" s="122" t="e">
        <f t="shared" si="4"/>
        <v>#VALUE!</v>
      </c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</row>
    <row r="117" spans="1:48" s="55" customFormat="1" ht="24">
      <c r="A117" s="118" t="s">
        <v>8</v>
      </c>
      <c r="B117" s="72">
        <v>2</v>
      </c>
      <c r="C117" s="134" t="s">
        <v>168</v>
      </c>
      <c r="D117" s="79">
        <v>-25</v>
      </c>
      <c r="E117" s="79">
        <v>70</v>
      </c>
      <c r="F117" s="79">
        <v>0.5</v>
      </c>
      <c r="G117" s="72" t="s">
        <v>5</v>
      </c>
      <c r="H117" s="73" t="s">
        <v>1</v>
      </c>
      <c r="I117" s="192" t="s">
        <v>332</v>
      </c>
      <c r="J117" s="146" t="e">
        <f t="shared" si="4"/>
        <v>#VALUE!</v>
      </c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</row>
    <row r="118" spans="1:48" s="55" customFormat="1" ht="24.75" thickBot="1">
      <c r="A118" s="157" t="s">
        <v>8</v>
      </c>
      <c r="B118" s="35">
        <v>3</v>
      </c>
      <c r="C118" s="135" t="s">
        <v>168</v>
      </c>
      <c r="D118" s="78">
        <v>-10</v>
      </c>
      <c r="E118" s="78">
        <v>85</v>
      </c>
      <c r="F118" s="78">
        <v>0.5</v>
      </c>
      <c r="G118" s="35" t="s">
        <v>5</v>
      </c>
      <c r="H118" s="77" t="s">
        <v>1</v>
      </c>
      <c r="I118" s="192" t="s">
        <v>332</v>
      </c>
      <c r="J118" s="146" t="e">
        <f t="shared" si="4"/>
        <v>#VALUE!</v>
      </c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</row>
    <row r="119" spans="1:48" s="55" customFormat="1" ht="24">
      <c r="A119" s="156" t="s">
        <v>9</v>
      </c>
      <c r="B119" s="75">
        <v>1</v>
      </c>
      <c r="C119" s="134" t="s">
        <v>10</v>
      </c>
      <c r="D119" s="74">
        <v>-35</v>
      </c>
      <c r="E119" s="74">
        <v>40</v>
      </c>
      <c r="F119" s="74">
        <v>0.2</v>
      </c>
      <c r="G119" s="75" t="s">
        <v>5</v>
      </c>
      <c r="H119" s="76" t="s">
        <v>11</v>
      </c>
      <c r="I119" s="192" t="s">
        <v>332</v>
      </c>
      <c r="J119" s="146" t="e">
        <f t="shared" si="4"/>
        <v>#VALUE!</v>
      </c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</row>
    <row r="120" spans="1:48" s="55" customFormat="1" ht="24.75" thickBot="1">
      <c r="A120" s="157" t="s">
        <v>9</v>
      </c>
      <c r="B120" s="35">
        <v>2</v>
      </c>
      <c r="C120" s="135" t="s">
        <v>10</v>
      </c>
      <c r="D120" s="78">
        <v>-25</v>
      </c>
      <c r="E120" s="78">
        <v>50</v>
      </c>
      <c r="F120" s="78">
        <v>0.2</v>
      </c>
      <c r="G120" s="35" t="s">
        <v>5</v>
      </c>
      <c r="H120" s="77" t="s">
        <v>11</v>
      </c>
      <c r="I120" s="192" t="s">
        <v>332</v>
      </c>
      <c r="J120" s="122" t="e">
        <f t="shared" si="4"/>
        <v>#VALUE!</v>
      </c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</row>
    <row r="121" spans="1:48" s="55" customFormat="1" ht="24">
      <c r="A121" s="156" t="s">
        <v>12</v>
      </c>
      <c r="B121" s="4" t="s">
        <v>175</v>
      </c>
      <c r="C121" s="134" t="s">
        <v>202</v>
      </c>
      <c r="D121" s="74">
        <v>-10</v>
      </c>
      <c r="E121" s="74">
        <v>50</v>
      </c>
      <c r="F121" s="74">
        <v>0.5</v>
      </c>
      <c r="G121" s="75" t="s">
        <v>5</v>
      </c>
      <c r="H121" s="76" t="s">
        <v>13</v>
      </c>
      <c r="I121" s="192" t="s">
        <v>332</v>
      </c>
      <c r="J121" s="122" t="e">
        <f t="shared" si="4"/>
        <v>#VALUE!</v>
      </c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</row>
    <row r="122" spans="1:48" s="55" customFormat="1" ht="24.75" thickBot="1">
      <c r="A122" s="157" t="s">
        <v>12</v>
      </c>
      <c r="B122" s="12" t="s">
        <v>175</v>
      </c>
      <c r="C122" s="135" t="s">
        <v>203</v>
      </c>
      <c r="D122" s="78">
        <v>-10</v>
      </c>
      <c r="E122" s="78">
        <v>50</v>
      </c>
      <c r="F122" s="78">
        <v>0.5</v>
      </c>
      <c r="G122" s="35" t="s">
        <v>5</v>
      </c>
      <c r="H122" s="77" t="s">
        <v>27</v>
      </c>
      <c r="I122" s="192" t="s">
        <v>332</v>
      </c>
      <c r="J122" s="122" t="e">
        <f t="shared" si="4"/>
        <v>#VALUE!</v>
      </c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</row>
    <row r="123" spans="1:48" s="55" customFormat="1" ht="14.25" customHeight="1" thickBot="1">
      <c r="A123" s="158" t="s">
        <v>14</v>
      </c>
      <c r="B123" s="83" t="s">
        <v>176</v>
      </c>
      <c r="C123" s="140" t="s">
        <v>15</v>
      </c>
      <c r="D123" s="84">
        <v>-30</v>
      </c>
      <c r="E123" s="84">
        <v>50</v>
      </c>
      <c r="F123" s="84">
        <v>0.2</v>
      </c>
      <c r="G123" s="85" t="s">
        <v>5</v>
      </c>
      <c r="H123" s="86" t="s">
        <v>11</v>
      </c>
      <c r="I123" s="192" t="s">
        <v>332</v>
      </c>
      <c r="J123" s="122" t="e">
        <f t="shared" si="4"/>
        <v>#VALUE!</v>
      </c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</row>
    <row r="124" spans="1:48" s="55" customFormat="1" ht="14.25" customHeight="1" thickBot="1">
      <c r="A124" s="159" t="s">
        <v>16</v>
      </c>
      <c r="B124" s="28"/>
      <c r="C124" s="137" t="s">
        <v>17</v>
      </c>
      <c r="D124" s="87">
        <v>-5</v>
      </c>
      <c r="E124" s="87">
        <v>45</v>
      </c>
      <c r="F124" s="28" t="s">
        <v>177</v>
      </c>
      <c r="G124" s="88" t="s">
        <v>5</v>
      </c>
      <c r="H124" s="86" t="s">
        <v>1</v>
      </c>
      <c r="I124" s="192" t="s">
        <v>332</v>
      </c>
      <c r="J124" s="122" t="e">
        <f t="shared" si="4"/>
        <v>#VALUE!</v>
      </c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</row>
    <row r="125" spans="1:48" s="55" customFormat="1" ht="14.25" customHeight="1">
      <c r="A125" s="156" t="s">
        <v>18</v>
      </c>
      <c r="B125" s="4">
        <v>1</v>
      </c>
      <c r="C125" s="134" t="s">
        <v>19</v>
      </c>
      <c r="D125" s="74">
        <v>-30</v>
      </c>
      <c r="E125" s="74">
        <v>50</v>
      </c>
      <c r="F125" s="74">
        <v>0.5</v>
      </c>
      <c r="G125" s="74" t="s">
        <v>5</v>
      </c>
      <c r="H125" s="76" t="s">
        <v>1</v>
      </c>
      <c r="I125" s="192" t="s">
        <v>332</v>
      </c>
      <c r="J125" s="122" t="e">
        <f t="shared" si="4"/>
        <v>#VALUE!</v>
      </c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</row>
    <row r="126" spans="1:48" s="55" customFormat="1" ht="14.25" customHeight="1" thickBot="1">
      <c r="A126" s="157" t="s">
        <v>18</v>
      </c>
      <c r="B126" s="12">
        <v>2</v>
      </c>
      <c r="C126" s="135" t="s">
        <v>19</v>
      </c>
      <c r="D126" s="78">
        <v>-35</v>
      </c>
      <c r="E126" s="78">
        <v>40</v>
      </c>
      <c r="F126" s="78">
        <v>0.5</v>
      </c>
      <c r="G126" s="35" t="s">
        <v>5</v>
      </c>
      <c r="H126" s="89" t="s">
        <v>1</v>
      </c>
      <c r="I126" s="192" t="s">
        <v>332</v>
      </c>
      <c r="J126" s="122" t="e">
        <f t="shared" si="4"/>
        <v>#VALUE!</v>
      </c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</row>
    <row r="127" spans="1:48" s="55" customFormat="1" ht="14.25" customHeight="1" thickBot="1">
      <c r="A127" s="159" t="s">
        <v>20</v>
      </c>
      <c r="B127" s="28" t="s">
        <v>178</v>
      </c>
      <c r="C127" s="137" t="s">
        <v>21</v>
      </c>
      <c r="D127" s="87">
        <v>-60</v>
      </c>
      <c r="E127" s="87">
        <v>20</v>
      </c>
      <c r="F127" s="87">
        <v>0.5</v>
      </c>
      <c r="G127" s="88" t="s">
        <v>132</v>
      </c>
      <c r="H127" s="89" t="s">
        <v>1</v>
      </c>
      <c r="I127" s="192" t="s">
        <v>332</v>
      </c>
      <c r="J127" s="122" t="e">
        <f t="shared" si="4"/>
        <v>#VALUE!</v>
      </c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</row>
    <row r="128" spans="1:48" s="55" customFormat="1" ht="24.75" thickBot="1">
      <c r="A128" s="159" t="s">
        <v>20</v>
      </c>
      <c r="B128" s="28" t="s">
        <v>179</v>
      </c>
      <c r="C128" s="137" t="s">
        <v>21</v>
      </c>
      <c r="D128" s="87">
        <v>-70</v>
      </c>
      <c r="E128" s="87">
        <v>20</v>
      </c>
      <c r="F128" s="87">
        <v>0.5</v>
      </c>
      <c r="G128" s="88" t="s">
        <v>132</v>
      </c>
      <c r="H128" s="89" t="s">
        <v>1</v>
      </c>
      <c r="I128" s="192" t="s">
        <v>332</v>
      </c>
      <c r="J128" s="122" t="e">
        <f t="shared" si="4"/>
        <v>#VALUE!</v>
      </c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</row>
    <row r="129" spans="1:48" s="55" customFormat="1" ht="24">
      <c r="A129" s="156" t="s">
        <v>22</v>
      </c>
      <c r="B129" s="4">
        <v>1</v>
      </c>
      <c r="C129" s="134" t="s">
        <v>23</v>
      </c>
      <c r="D129" s="74">
        <v>-20</v>
      </c>
      <c r="E129" s="74">
        <v>30</v>
      </c>
      <c r="F129" s="74">
        <v>0.2</v>
      </c>
      <c r="G129" s="75" t="s">
        <v>5</v>
      </c>
      <c r="H129" s="76" t="s">
        <v>1</v>
      </c>
      <c r="I129" s="192" t="s">
        <v>332</v>
      </c>
      <c r="J129" s="122" t="e">
        <f t="shared" si="4"/>
        <v>#VALUE!</v>
      </c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</row>
    <row r="130" spans="1:48" s="55" customFormat="1" ht="24">
      <c r="A130" s="118" t="s">
        <v>22</v>
      </c>
      <c r="B130" s="8">
        <v>2</v>
      </c>
      <c r="C130" s="134" t="s">
        <v>23</v>
      </c>
      <c r="D130" s="79">
        <v>-10</v>
      </c>
      <c r="E130" s="79">
        <v>40</v>
      </c>
      <c r="F130" s="82">
        <v>0.2</v>
      </c>
      <c r="G130" s="80" t="s">
        <v>5</v>
      </c>
      <c r="H130" s="81" t="s">
        <v>1</v>
      </c>
      <c r="I130" s="192" t="s">
        <v>332</v>
      </c>
      <c r="J130" s="122" t="e">
        <f t="shared" si="4"/>
        <v>#VALUE!</v>
      </c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</row>
    <row r="131" spans="1:48" s="55" customFormat="1" ht="24.75" thickBot="1">
      <c r="A131" s="160" t="s">
        <v>22</v>
      </c>
      <c r="B131" s="63" t="s">
        <v>180</v>
      </c>
      <c r="C131" s="164" t="s">
        <v>23</v>
      </c>
      <c r="D131" s="82">
        <v>-5</v>
      </c>
      <c r="E131" s="82">
        <v>40</v>
      </c>
      <c r="F131" s="82">
        <v>0.2</v>
      </c>
      <c r="G131" s="80" t="s">
        <v>5</v>
      </c>
      <c r="H131" s="81" t="s">
        <v>1</v>
      </c>
      <c r="I131" s="192" t="s">
        <v>332</v>
      </c>
      <c r="J131" s="122" t="e">
        <f t="shared" si="4"/>
        <v>#VALUE!</v>
      </c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</row>
    <row r="132" spans="1:48" s="55" customFormat="1" ht="12.75" thickBot="1">
      <c r="A132" s="350" t="s">
        <v>271</v>
      </c>
      <c r="B132" s="351"/>
      <c r="C132" s="351"/>
      <c r="D132" s="351"/>
      <c r="E132" s="351"/>
      <c r="F132" s="351"/>
      <c r="G132" s="351"/>
      <c r="H132" s="351"/>
      <c r="I132" s="352"/>
      <c r="J132" s="122" t="e">
        <f t="shared" si="4"/>
        <v>#VALUE!</v>
      </c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</row>
    <row r="133" spans="1:48" s="55" customFormat="1" ht="24.75" thickBot="1">
      <c r="A133" s="168" t="s">
        <v>197</v>
      </c>
      <c r="B133" s="90" t="s">
        <v>199</v>
      </c>
      <c r="C133" s="91" t="s">
        <v>234</v>
      </c>
      <c r="D133" s="90">
        <v>0</v>
      </c>
      <c r="E133" s="90">
        <v>5</v>
      </c>
      <c r="F133" s="90">
        <v>0.01</v>
      </c>
      <c r="G133" s="90" t="s">
        <v>5</v>
      </c>
      <c r="H133" s="91" t="s">
        <v>1</v>
      </c>
      <c r="I133" s="194" t="s">
        <v>332</v>
      </c>
      <c r="J133" s="122" t="e">
        <f t="shared" si="4"/>
        <v>#VALUE!</v>
      </c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</row>
    <row r="134" spans="1:48" s="55" customFormat="1" ht="24">
      <c r="A134" s="156" t="s">
        <v>136</v>
      </c>
      <c r="B134" s="4" t="s">
        <v>178</v>
      </c>
      <c r="C134" s="134" t="s">
        <v>29</v>
      </c>
      <c r="D134" s="5">
        <v>-30</v>
      </c>
      <c r="E134" s="5">
        <v>70</v>
      </c>
      <c r="F134" s="5">
        <v>1</v>
      </c>
      <c r="G134" s="6" t="s">
        <v>5</v>
      </c>
      <c r="H134" s="7" t="s">
        <v>1</v>
      </c>
      <c r="I134" s="147" t="s">
        <v>332</v>
      </c>
      <c r="J134" s="122" t="e">
        <f t="shared" si="4"/>
        <v>#VALUE!</v>
      </c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</row>
    <row r="135" spans="1:48" s="55" customFormat="1" ht="24.75" thickBot="1">
      <c r="A135" s="157" t="s">
        <v>136</v>
      </c>
      <c r="B135" s="12" t="s">
        <v>179</v>
      </c>
      <c r="C135" s="135" t="s">
        <v>29</v>
      </c>
      <c r="D135" s="13">
        <v>0</v>
      </c>
      <c r="E135" s="13">
        <v>100</v>
      </c>
      <c r="F135" s="13">
        <v>1</v>
      </c>
      <c r="G135" s="14" t="s">
        <v>5</v>
      </c>
      <c r="H135" s="15" t="s">
        <v>1</v>
      </c>
      <c r="I135" s="147" t="s">
        <v>332</v>
      </c>
      <c r="J135" s="122" t="e">
        <f t="shared" si="4"/>
        <v>#VALUE!</v>
      </c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</row>
    <row r="136" spans="1:48" s="56" customFormat="1" ht="18" customHeight="1">
      <c r="A136" s="156" t="s">
        <v>24</v>
      </c>
      <c r="B136" s="4" t="s">
        <v>180</v>
      </c>
      <c r="C136" s="134" t="s">
        <v>29</v>
      </c>
      <c r="D136" s="5">
        <v>0</v>
      </c>
      <c r="E136" s="5">
        <v>150</v>
      </c>
      <c r="F136" s="5">
        <v>1</v>
      </c>
      <c r="G136" s="6" t="s">
        <v>5</v>
      </c>
      <c r="H136" s="7" t="s">
        <v>1</v>
      </c>
      <c r="I136" s="147" t="s">
        <v>332</v>
      </c>
      <c r="J136" s="122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  <c r="AU136" s="61"/>
      <c r="AV136" s="61"/>
    </row>
    <row r="137" spans="1:48" s="55" customFormat="1" ht="22.5" customHeight="1">
      <c r="A137" s="118" t="s">
        <v>24</v>
      </c>
      <c r="B137" s="8">
        <v>4</v>
      </c>
      <c r="C137" s="134" t="s">
        <v>29</v>
      </c>
      <c r="D137" s="9">
        <v>0</v>
      </c>
      <c r="E137" s="9">
        <v>250</v>
      </c>
      <c r="F137" s="9">
        <v>1</v>
      </c>
      <c r="G137" s="10" t="s">
        <v>5</v>
      </c>
      <c r="H137" s="11" t="s">
        <v>1</v>
      </c>
      <c r="I137" s="147" t="s">
        <v>332</v>
      </c>
      <c r="J137" s="122" t="e">
        <f t="shared" si="4"/>
        <v>#VALUE!</v>
      </c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</row>
    <row r="138" spans="1:48" s="55" customFormat="1" ht="24.75" thickBot="1">
      <c r="A138" s="157" t="s">
        <v>24</v>
      </c>
      <c r="B138" s="12">
        <v>5</v>
      </c>
      <c r="C138" s="135" t="s">
        <v>29</v>
      </c>
      <c r="D138" s="13">
        <v>0</v>
      </c>
      <c r="E138" s="13">
        <v>360</v>
      </c>
      <c r="F138" s="13">
        <v>1</v>
      </c>
      <c r="G138" s="14" t="s">
        <v>5</v>
      </c>
      <c r="H138" s="15" t="s">
        <v>1</v>
      </c>
      <c r="I138" s="147" t="s">
        <v>332</v>
      </c>
      <c r="J138" s="122" t="e">
        <f t="shared" si="4"/>
        <v>#VALUE!</v>
      </c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</row>
    <row r="139" spans="1:48" s="55" customFormat="1" ht="24">
      <c r="A139" s="156" t="s">
        <v>205</v>
      </c>
      <c r="B139" s="4" t="s">
        <v>178</v>
      </c>
      <c r="C139" s="134" t="s">
        <v>206</v>
      </c>
      <c r="D139" s="5">
        <v>-30</v>
      </c>
      <c r="E139" s="5">
        <v>70</v>
      </c>
      <c r="F139" s="5">
        <v>1</v>
      </c>
      <c r="G139" s="6" t="s">
        <v>207</v>
      </c>
      <c r="H139" s="7" t="s">
        <v>1</v>
      </c>
      <c r="I139" s="147" t="s">
        <v>332</v>
      </c>
      <c r="J139" s="122" t="e">
        <f t="shared" si="4"/>
        <v>#VALUE!</v>
      </c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</row>
    <row r="140" spans="1:48" s="55" customFormat="1" ht="24.75" thickBot="1">
      <c r="A140" s="157" t="s">
        <v>205</v>
      </c>
      <c r="B140" s="12" t="s">
        <v>179</v>
      </c>
      <c r="C140" s="135" t="s">
        <v>206</v>
      </c>
      <c r="D140" s="13">
        <v>0</v>
      </c>
      <c r="E140" s="13">
        <v>100</v>
      </c>
      <c r="F140" s="13">
        <v>1</v>
      </c>
      <c r="G140" s="14" t="s">
        <v>204</v>
      </c>
      <c r="H140" s="15" t="s">
        <v>1</v>
      </c>
      <c r="I140" s="147" t="s">
        <v>332</v>
      </c>
      <c r="J140" s="122" t="e">
        <f t="shared" si="4"/>
        <v>#VALUE!</v>
      </c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  <c r="AR140" s="57"/>
      <c r="AS140" s="57"/>
      <c r="AT140" s="57"/>
      <c r="AU140" s="57"/>
      <c r="AV140" s="57"/>
    </row>
    <row r="141" spans="1:48" s="55" customFormat="1" ht="24.75" thickBot="1">
      <c r="A141" s="159" t="s">
        <v>25</v>
      </c>
      <c r="B141" s="28"/>
      <c r="C141" s="137" t="s">
        <v>137</v>
      </c>
      <c r="D141" s="87">
        <v>0</v>
      </c>
      <c r="E141" s="87">
        <v>450</v>
      </c>
      <c r="F141" s="87">
        <v>2</v>
      </c>
      <c r="G141" s="88" t="s">
        <v>5</v>
      </c>
      <c r="H141" s="89" t="s">
        <v>1</v>
      </c>
      <c r="I141" s="147" t="s">
        <v>332</v>
      </c>
      <c r="J141" s="122" t="e">
        <f t="shared" si="4"/>
        <v>#VALUE!</v>
      </c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  <c r="AR141" s="57"/>
      <c r="AS141" s="57"/>
      <c r="AT141" s="57"/>
      <c r="AU141" s="57"/>
      <c r="AV141" s="57"/>
    </row>
    <row r="142" spans="1:48" s="55" customFormat="1" ht="24">
      <c r="A142" s="173" t="s">
        <v>26</v>
      </c>
      <c r="B142" s="36">
        <v>1</v>
      </c>
      <c r="C142" s="154" t="s">
        <v>29</v>
      </c>
      <c r="D142" s="202">
        <v>-30</v>
      </c>
      <c r="E142" s="202">
        <v>20</v>
      </c>
      <c r="F142" s="202">
        <v>0.1</v>
      </c>
      <c r="G142" s="37" t="s">
        <v>5</v>
      </c>
      <c r="H142" s="38" t="s">
        <v>1</v>
      </c>
      <c r="I142" s="147" t="s">
        <v>332</v>
      </c>
      <c r="J142" s="122" t="e">
        <f t="shared" si="4"/>
        <v>#VALUE!</v>
      </c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  <c r="AR142" s="57"/>
      <c r="AS142" s="57"/>
      <c r="AT142" s="57"/>
      <c r="AU142" s="57"/>
      <c r="AV142" s="57"/>
    </row>
    <row r="143" spans="1:48" s="55" customFormat="1" ht="24">
      <c r="A143" s="118" t="s">
        <v>26</v>
      </c>
      <c r="B143" s="8" t="s">
        <v>179</v>
      </c>
      <c r="C143" s="134" t="s">
        <v>29</v>
      </c>
      <c r="D143" s="9">
        <v>0</v>
      </c>
      <c r="E143" s="9">
        <v>55</v>
      </c>
      <c r="F143" s="9">
        <v>0.1</v>
      </c>
      <c r="G143" s="10" t="s">
        <v>5</v>
      </c>
      <c r="H143" s="11" t="s">
        <v>1</v>
      </c>
      <c r="I143" s="147" t="s">
        <v>332</v>
      </c>
      <c r="J143" s="122" t="e">
        <f t="shared" si="4"/>
        <v>#VALUE!</v>
      </c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</row>
    <row r="144" spans="1:48" s="55" customFormat="1" ht="24">
      <c r="A144" s="118" t="s">
        <v>26</v>
      </c>
      <c r="B144" s="8">
        <v>3</v>
      </c>
      <c r="C144" s="134" t="s">
        <v>29</v>
      </c>
      <c r="D144" s="9">
        <v>50</v>
      </c>
      <c r="E144" s="9">
        <v>105</v>
      </c>
      <c r="F144" s="9">
        <v>0.1</v>
      </c>
      <c r="G144" s="10" t="s">
        <v>5</v>
      </c>
      <c r="H144" s="11" t="s">
        <v>1</v>
      </c>
      <c r="I144" s="147" t="s">
        <v>332</v>
      </c>
      <c r="J144" s="122" t="e">
        <f aca="true" t="shared" si="5" ref="J144:J207">I140/1.18</f>
        <v>#VALUE!</v>
      </c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  <c r="AR144" s="57"/>
      <c r="AS144" s="57"/>
      <c r="AT144" s="57"/>
      <c r="AU144" s="57"/>
      <c r="AV144" s="57"/>
    </row>
    <row r="145" spans="1:48" s="55" customFormat="1" ht="24">
      <c r="A145" s="118" t="s">
        <v>26</v>
      </c>
      <c r="B145" s="8">
        <v>4</v>
      </c>
      <c r="C145" s="134" t="s">
        <v>29</v>
      </c>
      <c r="D145" s="9">
        <v>100</v>
      </c>
      <c r="E145" s="9">
        <v>155</v>
      </c>
      <c r="F145" s="9">
        <v>0.1</v>
      </c>
      <c r="G145" s="10" t="s">
        <v>5</v>
      </c>
      <c r="H145" s="11" t="s">
        <v>1</v>
      </c>
      <c r="I145" s="147" t="s">
        <v>332</v>
      </c>
      <c r="J145" s="122" t="e">
        <f t="shared" si="5"/>
        <v>#VALUE!</v>
      </c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  <c r="AR145" s="57"/>
      <c r="AS145" s="57"/>
      <c r="AT145" s="57"/>
      <c r="AU145" s="57"/>
      <c r="AV145" s="57"/>
    </row>
    <row r="146" spans="1:48" s="55" customFormat="1" ht="24">
      <c r="A146" s="118" t="s">
        <v>26</v>
      </c>
      <c r="B146" s="8">
        <v>5</v>
      </c>
      <c r="C146" s="134" t="s">
        <v>29</v>
      </c>
      <c r="D146" s="9">
        <v>150</v>
      </c>
      <c r="E146" s="9">
        <v>205</v>
      </c>
      <c r="F146" s="9">
        <v>0.1</v>
      </c>
      <c r="G146" s="10" t="s">
        <v>5</v>
      </c>
      <c r="H146" s="11" t="s">
        <v>1</v>
      </c>
      <c r="I146" s="147" t="s">
        <v>332</v>
      </c>
      <c r="J146" s="122" t="e">
        <f t="shared" si="5"/>
        <v>#VALUE!</v>
      </c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  <c r="AR146" s="57"/>
      <c r="AS146" s="57"/>
      <c r="AT146" s="57"/>
      <c r="AU146" s="57"/>
      <c r="AV146" s="57"/>
    </row>
    <row r="147" spans="1:48" s="55" customFormat="1" ht="24">
      <c r="A147" s="118" t="s">
        <v>26</v>
      </c>
      <c r="B147" s="8">
        <v>6</v>
      </c>
      <c r="C147" s="134" t="s">
        <v>29</v>
      </c>
      <c r="D147" s="9">
        <v>200</v>
      </c>
      <c r="E147" s="9">
        <v>255</v>
      </c>
      <c r="F147" s="9">
        <v>0.1</v>
      </c>
      <c r="G147" s="10" t="s">
        <v>5</v>
      </c>
      <c r="H147" s="11" t="s">
        <v>1</v>
      </c>
      <c r="I147" s="147" t="s">
        <v>332</v>
      </c>
      <c r="J147" s="122" t="e">
        <f t="shared" si="5"/>
        <v>#VALUE!</v>
      </c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  <c r="AR147" s="57"/>
      <c r="AS147" s="57"/>
      <c r="AT147" s="57"/>
      <c r="AU147" s="57"/>
      <c r="AV147" s="57"/>
    </row>
    <row r="148" spans="1:48" s="55" customFormat="1" ht="24">
      <c r="A148" s="118" t="s">
        <v>26</v>
      </c>
      <c r="B148" s="8">
        <v>7</v>
      </c>
      <c r="C148" s="134" t="s">
        <v>29</v>
      </c>
      <c r="D148" s="9">
        <v>250</v>
      </c>
      <c r="E148" s="9">
        <v>305</v>
      </c>
      <c r="F148" s="9">
        <v>0.1</v>
      </c>
      <c r="G148" s="10" t="s">
        <v>5</v>
      </c>
      <c r="H148" s="11" t="s">
        <v>1</v>
      </c>
      <c r="I148" s="147" t="s">
        <v>332</v>
      </c>
      <c r="J148" s="122" t="e">
        <f t="shared" si="5"/>
        <v>#VALUE!</v>
      </c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  <c r="AR148" s="57"/>
      <c r="AS148" s="57"/>
      <c r="AT148" s="57"/>
      <c r="AU148" s="57"/>
      <c r="AV148" s="57"/>
    </row>
    <row r="149" spans="1:48" s="55" customFormat="1" ht="24">
      <c r="A149" s="118" t="s">
        <v>26</v>
      </c>
      <c r="B149" s="8">
        <v>8</v>
      </c>
      <c r="C149" s="134" t="s">
        <v>29</v>
      </c>
      <c r="D149" s="9">
        <v>190</v>
      </c>
      <c r="E149" s="9">
        <v>260</v>
      </c>
      <c r="F149" s="9">
        <v>0.2</v>
      </c>
      <c r="G149" s="10" t="s">
        <v>5</v>
      </c>
      <c r="H149" s="11" t="s">
        <v>1</v>
      </c>
      <c r="I149" s="147" t="s">
        <v>332</v>
      </c>
      <c r="J149" s="122" t="e">
        <f t="shared" si="5"/>
        <v>#VALUE!</v>
      </c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  <c r="AR149" s="57"/>
      <c r="AS149" s="57"/>
      <c r="AT149" s="57"/>
      <c r="AU149" s="57"/>
      <c r="AV149" s="57"/>
    </row>
    <row r="150" spans="1:48" s="55" customFormat="1" ht="24">
      <c r="A150" s="118" t="s">
        <v>26</v>
      </c>
      <c r="B150" s="8">
        <v>9</v>
      </c>
      <c r="C150" s="134" t="s">
        <v>29</v>
      </c>
      <c r="D150" s="9">
        <v>240</v>
      </c>
      <c r="E150" s="9">
        <v>310</v>
      </c>
      <c r="F150" s="9">
        <v>0.2</v>
      </c>
      <c r="G150" s="10" t="s">
        <v>5</v>
      </c>
      <c r="H150" s="11" t="s">
        <v>1</v>
      </c>
      <c r="I150" s="147" t="s">
        <v>332</v>
      </c>
      <c r="J150" s="122" t="e">
        <f t="shared" si="5"/>
        <v>#VALUE!</v>
      </c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  <c r="AR150" s="57"/>
      <c r="AS150" s="57"/>
      <c r="AT150" s="57"/>
      <c r="AU150" s="57"/>
      <c r="AV150" s="57"/>
    </row>
    <row r="151" spans="1:48" s="55" customFormat="1" ht="24.75" thickBot="1">
      <c r="A151" s="157" t="s">
        <v>26</v>
      </c>
      <c r="B151" s="12">
        <v>10</v>
      </c>
      <c r="C151" s="135" t="s">
        <v>29</v>
      </c>
      <c r="D151" s="13">
        <v>290</v>
      </c>
      <c r="E151" s="13">
        <v>360</v>
      </c>
      <c r="F151" s="13">
        <v>0.2</v>
      </c>
      <c r="G151" s="14" t="s">
        <v>5</v>
      </c>
      <c r="H151" s="15" t="s">
        <v>1</v>
      </c>
      <c r="I151" s="147" t="s">
        <v>332</v>
      </c>
      <c r="J151" s="122" t="e">
        <f t="shared" si="5"/>
        <v>#VALUE!</v>
      </c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  <c r="AR151" s="57"/>
      <c r="AS151" s="57"/>
      <c r="AT151" s="57"/>
      <c r="AU151" s="57"/>
      <c r="AV151" s="57"/>
    </row>
    <row r="152" spans="1:48" s="55" customFormat="1" ht="24">
      <c r="A152" s="173" t="s">
        <v>302</v>
      </c>
      <c r="B152" s="36"/>
      <c r="C152" s="205" t="s">
        <v>29</v>
      </c>
      <c r="D152" s="37">
        <v>-30</v>
      </c>
      <c r="E152" s="37">
        <v>360</v>
      </c>
      <c r="F152" s="37">
        <v>0.5</v>
      </c>
      <c r="G152" s="37" t="s">
        <v>5</v>
      </c>
      <c r="H152" s="106" t="s">
        <v>28</v>
      </c>
      <c r="I152" s="147" t="s">
        <v>332</v>
      </c>
      <c r="J152" s="122" t="e">
        <f t="shared" si="5"/>
        <v>#VALUE!</v>
      </c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  <c r="AR152" s="57"/>
      <c r="AS152" s="57"/>
      <c r="AT152" s="57"/>
      <c r="AU152" s="57"/>
      <c r="AV152" s="57"/>
    </row>
    <row r="153" spans="1:48" s="55" customFormat="1" ht="24">
      <c r="A153" s="118" t="s">
        <v>302</v>
      </c>
      <c r="B153" s="8">
        <v>1</v>
      </c>
      <c r="C153" s="134" t="s">
        <v>29</v>
      </c>
      <c r="D153" s="79">
        <v>-30</v>
      </c>
      <c r="E153" s="79">
        <v>25</v>
      </c>
      <c r="F153" s="79">
        <v>0.5</v>
      </c>
      <c r="G153" s="72" t="s">
        <v>5</v>
      </c>
      <c r="H153" s="73" t="s">
        <v>1</v>
      </c>
      <c r="I153" s="147" t="s">
        <v>332</v>
      </c>
      <c r="J153" s="122" t="e">
        <f t="shared" si="5"/>
        <v>#VALUE!</v>
      </c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  <c r="AR153" s="57"/>
      <c r="AS153" s="57"/>
      <c r="AT153" s="57"/>
      <c r="AU153" s="57"/>
      <c r="AV153" s="57"/>
    </row>
    <row r="154" spans="1:48" s="55" customFormat="1" ht="24">
      <c r="A154" s="118" t="s">
        <v>302</v>
      </c>
      <c r="B154" s="8">
        <v>2</v>
      </c>
      <c r="C154" s="134" t="s">
        <v>29</v>
      </c>
      <c r="D154" s="79">
        <v>0</v>
      </c>
      <c r="E154" s="79">
        <v>55</v>
      </c>
      <c r="F154" s="79">
        <v>0.5</v>
      </c>
      <c r="G154" s="72" t="s">
        <v>5</v>
      </c>
      <c r="H154" s="73" t="s">
        <v>1</v>
      </c>
      <c r="I154" s="147" t="s">
        <v>332</v>
      </c>
      <c r="J154" s="122" t="e">
        <f t="shared" si="5"/>
        <v>#VALUE!</v>
      </c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  <c r="AR154" s="57"/>
      <c r="AS154" s="57"/>
      <c r="AT154" s="57"/>
      <c r="AU154" s="57"/>
      <c r="AV154" s="57"/>
    </row>
    <row r="155" spans="1:48" s="55" customFormat="1" ht="24">
      <c r="A155" s="118" t="s">
        <v>302</v>
      </c>
      <c r="B155" s="8">
        <v>3</v>
      </c>
      <c r="C155" s="134" t="s">
        <v>29</v>
      </c>
      <c r="D155" s="79">
        <v>50</v>
      </c>
      <c r="E155" s="79">
        <v>105</v>
      </c>
      <c r="F155" s="79">
        <v>0.5</v>
      </c>
      <c r="G155" s="72" t="s">
        <v>5</v>
      </c>
      <c r="H155" s="73" t="s">
        <v>1</v>
      </c>
      <c r="I155" s="147" t="s">
        <v>332</v>
      </c>
      <c r="J155" s="122" t="e">
        <f t="shared" si="5"/>
        <v>#VALUE!</v>
      </c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  <c r="AR155" s="57"/>
      <c r="AS155" s="57"/>
      <c r="AT155" s="57"/>
      <c r="AU155" s="57"/>
      <c r="AV155" s="57"/>
    </row>
    <row r="156" spans="1:48" s="55" customFormat="1" ht="13.5" customHeight="1">
      <c r="A156" s="118" t="s">
        <v>302</v>
      </c>
      <c r="B156" s="8">
        <v>4</v>
      </c>
      <c r="C156" s="134" t="s">
        <v>29</v>
      </c>
      <c r="D156" s="79">
        <v>100</v>
      </c>
      <c r="E156" s="79">
        <v>155</v>
      </c>
      <c r="F156" s="79">
        <v>0.5</v>
      </c>
      <c r="G156" s="72" t="s">
        <v>5</v>
      </c>
      <c r="H156" s="73" t="s">
        <v>1</v>
      </c>
      <c r="I156" s="147" t="s">
        <v>332</v>
      </c>
      <c r="J156" s="146" t="e">
        <f t="shared" si="5"/>
        <v>#VALUE!</v>
      </c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  <c r="AR156" s="57"/>
      <c r="AS156" s="57"/>
      <c r="AT156" s="57"/>
      <c r="AU156" s="57"/>
      <c r="AV156" s="57"/>
    </row>
    <row r="157" spans="1:48" s="55" customFormat="1" ht="13.5" customHeight="1">
      <c r="A157" s="118" t="s">
        <v>302</v>
      </c>
      <c r="B157" s="8">
        <v>5</v>
      </c>
      <c r="C157" s="134" t="s">
        <v>29</v>
      </c>
      <c r="D157" s="79">
        <v>150</v>
      </c>
      <c r="E157" s="79">
        <v>205</v>
      </c>
      <c r="F157" s="79">
        <v>0.5</v>
      </c>
      <c r="G157" s="72" t="s">
        <v>5</v>
      </c>
      <c r="H157" s="73" t="s">
        <v>1</v>
      </c>
      <c r="I157" s="147" t="s">
        <v>332</v>
      </c>
      <c r="J157" s="146" t="e">
        <f t="shared" si="5"/>
        <v>#VALUE!</v>
      </c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  <c r="AR157" s="57"/>
      <c r="AS157" s="57"/>
      <c r="AT157" s="57"/>
      <c r="AU157" s="57"/>
      <c r="AV157" s="57"/>
    </row>
    <row r="158" spans="1:48" s="55" customFormat="1" ht="13.5" customHeight="1">
      <c r="A158" s="118" t="s">
        <v>302</v>
      </c>
      <c r="B158" s="8">
        <v>6</v>
      </c>
      <c r="C158" s="134" t="s">
        <v>29</v>
      </c>
      <c r="D158" s="79">
        <v>200</v>
      </c>
      <c r="E158" s="79">
        <v>255</v>
      </c>
      <c r="F158" s="79">
        <v>0.5</v>
      </c>
      <c r="G158" s="72" t="s">
        <v>5</v>
      </c>
      <c r="H158" s="73" t="s">
        <v>1</v>
      </c>
      <c r="I158" s="147" t="s">
        <v>332</v>
      </c>
      <c r="J158" s="146" t="e">
        <f t="shared" si="5"/>
        <v>#VALUE!</v>
      </c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  <c r="AR158" s="57"/>
      <c r="AS158" s="57"/>
      <c r="AT158" s="57"/>
      <c r="AU158" s="57"/>
      <c r="AV158" s="57"/>
    </row>
    <row r="159" spans="1:48" s="55" customFormat="1" ht="13.5" customHeight="1">
      <c r="A159" s="118" t="s">
        <v>302</v>
      </c>
      <c r="B159" s="8">
        <v>7</v>
      </c>
      <c r="C159" s="134" t="s">
        <v>29</v>
      </c>
      <c r="D159" s="79">
        <v>250</v>
      </c>
      <c r="E159" s="79">
        <v>305</v>
      </c>
      <c r="F159" s="79">
        <v>0.5</v>
      </c>
      <c r="G159" s="72" t="s">
        <v>5</v>
      </c>
      <c r="H159" s="73" t="s">
        <v>1</v>
      </c>
      <c r="I159" s="147" t="s">
        <v>332</v>
      </c>
      <c r="J159" s="146" t="e">
        <f t="shared" si="5"/>
        <v>#VALUE!</v>
      </c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</row>
    <row r="160" spans="1:48" s="55" customFormat="1" ht="13.5" customHeight="1" thickBot="1">
      <c r="A160" s="157" t="s">
        <v>302</v>
      </c>
      <c r="B160" s="12">
        <v>8</v>
      </c>
      <c r="C160" s="135" t="s">
        <v>29</v>
      </c>
      <c r="D160" s="78">
        <v>300</v>
      </c>
      <c r="E160" s="78">
        <v>360</v>
      </c>
      <c r="F160" s="78">
        <v>0.5</v>
      </c>
      <c r="G160" s="35" t="s">
        <v>5</v>
      </c>
      <c r="H160" s="77" t="s">
        <v>1</v>
      </c>
      <c r="I160" s="147" t="s">
        <v>332</v>
      </c>
      <c r="J160" s="146" t="e">
        <f t="shared" si="5"/>
        <v>#VALUE!</v>
      </c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  <c r="AR160" s="57"/>
      <c r="AS160" s="57"/>
      <c r="AT160" s="57"/>
      <c r="AU160" s="57"/>
      <c r="AV160" s="57"/>
    </row>
    <row r="161" spans="1:48" s="55" customFormat="1" ht="13.5" customHeight="1">
      <c r="A161" s="156" t="s">
        <v>30</v>
      </c>
      <c r="B161" s="4">
        <v>1</v>
      </c>
      <c r="C161" s="134" t="s">
        <v>241</v>
      </c>
      <c r="D161" s="74">
        <v>-5</v>
      </c>
      <c r="E161" s="74">
        <v>100</v>
      </c>
      <c r="F161" s="74">
        <v>0.5</v>
      </c>
      <c r="G161" s="75" t="s">
        <v>5</v>
      </c>
      <c r="H161" s="76" t="s">
        <v>1</v>
      </c>
      <c r="I161" s="147" t="s">
        <v>332</v>
      </c>
      <c r="J161" s="146" t="e">
        <f t="shared" si="5"/>
        <v>#VALUE!</v>
      </c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  <c r="AR161" s="57"/>
      <c r="AS161" s="57"/>
      <c r="AT161" s="57"/>
      <c r="AU161" s="57"/>
      <c r="AV161" s="57"/>
    </row>
    <row r="162" spans="1:48" s="55" customFormat="1" ht="13.5" customHeight="1" thickBot="1">
      <c r="A162" s="157" t="s">
        <v>30</v>
      </c>
      <c r="B162" s="12">
        <v>2</v>
      </c>
      <c r="C162" s="166" t="s">
        <v>241</v>
      </c>
      <c r="D162" s="78">
        <v>0</v>
      </c>
      <c r="E162" s="78">
        <v>105</v>
      </c>
      <c r="F162" s="78">
        <v>0.5</v>
      </c>
      <c r="G162" s="35" t="s">
        <v>5</v>
      </c>
      <c r="H162" s="77" t="s">
        <v>1</v>
      </c>
      <c r="I162" s="147" t="s">
        <v>332</v>
      </c>
      <c r="J162" s="146" t="e">
        <f t="shared" si="5"/>
        <v>#VALUE!</v>
      </c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  <c r="AR162" s="57"/>
      <c r="AS162" s="57"/>
      <c r="AT162" s="57"/>
      <c r="AU162" s="57"/>
      <c r="AV162" s="57"/>
    </row>
    <row r="163" spans="1:48" s="55" customFormat="1" ht="13.5" customHeight="1">
      <c r="A163" s="156" t="s">
        <v>31</v>
      </c>
      <c r="B163" s="4">
        <v>1</v>
      </c>
      <c r="C163" s="134" t="s">
        <v>241</v>
      </c>
      <c r="D163" s="74">
        <v>-10</v>
      </c>
      <c r="E163" s="74">
        <v>65</v>
      </c>
      <c r="F163" s="74">
        <v>0.2</v>
      </c>
      <c r="G163" s="75" t="s">
        <v>5</v>
      </c>
      <c r="H163" s="76" t="s">
        <v>1</v>
      </c>
      <c r="I163" s="147" t="s">
        <v>332</v>
      </c>
      <c r="J163" s="146" t="e">
        <f t="shared" si="5"/>
        <v>#VALUE!</v>
      </c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  <c r="AR163" s="57"/>
      <c r="AS163" s="57"/>
      <c r="AT163" s="57"/>
      <c r="AU163" s="57"/>
      <c r="AV163" s="57"/>
    </row>
    <row r="164" spans="1:48" s="55" customFormat="1" ht="13.5" customHeight="1" thickBot="1">
      <c r="A164" s="157" t="s">
        <v>31</v>
      </c>
      <c r="B164" s="12">
        <v>2</v>
      </c>
      <c r="C164" s="166" t="s">
        <v>241</v>
      </c>
      <c r="D164" s="78">
        <v>0</v>
      </c>
      <c r="E164" s="78">
        <v>75</v>
      </c>
      <c r="F164" s="78">
        <v>0.2</v>
      </c>
      <c r="G164" s="35" t="s">
        <v>5</v>
      </c>
      <c r="H164" s="77" t="s">
        <v>1</v>
      </c>
      <c r="I164" s="147" t="s">
        <v>332</v>
      </c>
      <c r="J164" s="146" t="e">
        <f t="shared" si="5"/>
        <v>#VALUE!</v>
      </c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  <c r="AR164" s="57"/>
      <c r="AS164" s="57"/>
      <c r="AT164" s="57"/>
      <c r="AU164" s="57"/>
      <c r="AV164" s="57"/>
    </row>
    <row r="165" spans="1:48" s="55" customFormat="1" ht="25.5" customHeight="1">
      <c r="A165" s="169" t="s">
        <v>32</v>
      </c>
      <c r="B165" s="92" t="s">
        <v>178</v>
      </c>
      <c r="C165" s="161" t="s">
        <v>292</v>
      </c>
      <c r="D165" s="93">
        <v>-5</v>
      </c>
      <c r="E165" s="93">
        <v>30</v>
      </c>
      <c r="F165" s="93">
        <v>0.1</v>
      </c>
      <c r="G165" s="94" t="s">
        <v>5</v>
      </c>
      <c r="H165" s="95" t="s">
        <v>1</v>
      </c>
      <c r="I165" s="147" t="s">
        <v>332</v>
      </c>
      <c r="J165" s="122" t="e">
        <f t="shared" si="5"/>
        <v>#VALUE!</v>
      </c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  <c r="AU165" s="57"/>
      <c r="AV165" s="57"/>
    </row>
    <row r="166" spans="1:48" s="55" customFormat="1" ht="24">
      <c r="A166" s="170" t="s">
        <v>32</v>
      </c>
      <c r="B166" s="96">
        <v>2</v>
      </c>
      <c r="C166" s="161" t="s">
        <v>292</v>
      </c>
      <c r="D166" s="97">
        <v>30</v>
      </c>
      <c r="E166" s="97">
        <v>65</v>
      </c>
      <c r="F166" s="97">
        <v>0.1</v>
      </c>
      <c r="G166" s="98" t="s">
        <v>5</v>
      </c>
      <c r="H166" s="99" t="s">
        <v>1</v>
      </c>
      <c r="I166" s="147" t="s">
        <v>332</v>
      </c>
      <c r="J166" s="122" t="e">
        <f t="shared" si="5"/>
        <v>#VALUE!</v>
      </c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</row>
    <row r="167" spans="1:48" s="55" customFormat="1" ht="24">
      <c r="A167" s="170" t="s">
        <v>32</v>
      </c>
      <c r="B167" s="96">
        <v>3</v>
      </c>
      <c r="C167" s="161" t="s">
        <v>292</v>
      </c>
      <c r="D167" s="97">
        <v>65</v>
      </c>
      <c r="E167" s="97">
        <v>100</v>
      </c>
      <c r="F167" s="97">
        <v>0.1</v>
      </c>
      <c r="G167" s="98" t="s">
        <v>5</v>
      </c>
      <c r="H167" s="99" t="s">
        <v>1</v>
      </c>
      <c r="I167" s="147" t="s">
        <v>332</v>
      </c>
      <c r="J167" s="122" t="e">
        <f t="shared" si="5"/>
        <v>#VALUE!</v>
      </c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  <c r="AR167" s="57"/>
      <c r="AS167" s="57"/>
      <c r="AT167" s="57"/>
      <c r="AU167" s="57"/>
      <c r="AV167" s="57"/>
    </row>
    <row r="168" spans="1:48" s="55" customFormat="1" ht="24">
      <c r="A168" s="170" t="s">
        <v>32</v>
      </c>
      <c r="B168" s="96">
        <v>4</v>
      </c>
      <c r="C168" s="161" t="s">
        <v>292</v>
      </c>
      <c r="D168" s="97">
        <v>-30</v>
      </c>
      <c r="E168" s="97">
        <v>40</v>
      </c>
      <c r="F168" s="97">
        <v>0.2</v>
      </c>
      <c r="G168" s="98" t="s">
        <v>5</v>
      </c>
      <c r="H168" s="99" t="s">
        <v>1</v>
      </c>
      <c r="I168" s="147" t="s">
        <v>332</v>
      </c>
      <c r="J168" s="122" t="e">
        <f t="shared" si="5"/>
        <v>#VALUE!</v>
      </c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  <c r="AR168" s="57"/>
      <c r="AS168" s="57"/>
      <c r="AT168" s="57"/>
      <c r="AU168" s="57"/>
      <c r="AV168" s="57"/>
    </row>
    <row r="169" spans="1:48" s="55" customFormat="1" ht="24">
      <c r="A169" s="170" t="s">
        <v>32</v>
      </c>
      <c r="B169" s="96">
        <v>6</v>
      </c>
      <c r="C169" s="161" t="s">
        <v>292</v>
      </c>
      <c r="D169" s="97">
        <v>110</v>
      </c>
      <c r="E169" s="97">
        <v>180</v>
      </c>
      <c r="F169" s="97">
        <v>0.2</v>
      </c>
      <c r="G169" s="98" t="s">
        <v>5</v>
      </c>
      <c r="H169" s="99" t="s">
        <v>1</v>
      </c>
      <c r="I169" s="147" t="s">
        <v>332</v>
      </c>
      <c r="J169" s="122" t="e">
        <f t="shared" si="5"/>
        <v>#VALUE!</v>
      </c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  <c r="AR169" s="57"/>
      <c r="AS169" s="57"/>
      <c r="AT169" s="57"/>
      <c r="AU169" s="57"/>
      <c r="AV169" s="57"/>
    </row>
    <row r="170" spans="1:48" s="55" customFormat="1" ht="23.25" customHeight="1">
      <c r="A170" s="170" t="s">
        <v>32</v>
      </c>
      <c r="B170" s="96">
        <v>7</v>
      </c>
      <c r="C170" s="161" t="s">
        <v>292</v>
      </c>
      <c r="D170" s="98">
        <v>180</v>
      </c>
      <c r="E170" s="98">
        <v>250</v>
      </c>
      <c r="F170" s="98">
        <v>0.2</v>
      </c>
      <c r="G170" s="98" t="s">
        <v>5</v>
      </c>
      <c r="H170" s="99" t="s">
        <v>1</v>
      </c>
      <c r="I170" s="147" t="s">
        <v>332</v>
      </c>
      <c r="J170" s="122" t="e">
        <f t="shared" si="5"/>
        <v>#VALUE!</v>
      </c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  <c r="AR170" s="57"/>
      <c r="AS170" s="57"/>
      <c r="AT170" s="57"/>
      <c r="AU170" s="57"/>
      <c r="AV170" s="57"/>
    </row>
    <row r="171" spans="1:48" s="55" customFormat="1" ht="23.25" customHeight="1">
      <c r="A171" s="170" t="s">
        <v>32</v>
      </c>
      <c r="B171" s="96">
        <v>9</v>
      </c>
      <c r="C171" s="161" t="s">
        <v>292</v>
      </c>
      <c r="D171" s="98">
        <v>0</v>
      </c>
      <c r="E171" s="98">
        <v>100</v>
      </c>
      <c r="F171" s="98">
        <v>0.5</v>
      </c>
      <c r="G171" s="98" t="s">
        <v>5</v>
      </c>
      <c r="H171" s="99" t="s">
        <v>1</v>
      </c>
      <c r="I171" s="147" t="s">
        <v>332</v>
      </c>
      <c r="J171" s="122" t="e">
        <f t="shared" si="5"/>
        <v>#VALUE!</v>
      </c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  <c r="AR171" s="57"/>
      <c r="AS171" s="57"/>
      <c r="AT171" s="57"/>
      <c r="AU171" s="57"/>
      <c r="AV171" s="57"/>
    </row>
    <row r="172" spans="1:48" s="55" customFormat="1" ht="23.25" customHeight="1">
      <c r="A172" s="170" t="s">
        <v>32</v>
      </c>
      <c r="B172" s="96">
        <v>10</v>
      </c>
      <c r="C172" s="161" t="s">
        <v>292</v>
      </c>
      <c r="D172" s="97">
        <v>0</v>
      </c>
      <c r="E172" s="97">
        <v>150</v>
      </c>
      <c r="F172" s="97">
        <v>0.5</v>
      </c>
      <c r="G172" s="98" t="s">
        <v>5</v>
      </c>
      <c r="H172" s="99" t="s">
        <v>1</v>
      </c>
      <c r="I172" s="147" t="s">
        <v>332</v>
      </c>
      <c r="J172" s="122" t="e">
        <f t="shared" si="5"/>
        <v>#VALUE!</v>
      </c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  <c r="AR172" s="57"/>
      <c r="AS172" s="57"/>
      <c r="AT172" s="57"/>
      <c r="AU172" s="57"/>
      <c r="AV172" s="57"/>
    </row>
    <row r="173" spans="1:48" s="55" customFormat="1" ht="23.25" customHeight="1">
      <c r="A173" s="170" t="s">
        <v>32</v>
      </c>
      <c r="B173" s="96">
        <v>11</v>
      </c>
      <c r="C173" s="161" t="s">
        <v>292</v>
      </c>
      <c r="D173" s="97">
        <v>100</v>
      </c>
      <c r="E173" s="97">
        <v>200</v>
      </c>
      <c r="F173" s="97">
        <v>0.5</v>
      </c>
      <c r="G173" s="98" t="s">
        <v>5</v>
      </c>
      <c r="H173" s="99" t="s">
        <v>1</v>
      </c>
      <c r="I173" s="147" t="s">
        <v>332</v>
      </c>
      <c r="J173" s="122" t="e">
        <f t="shared" si="5"/>
        <v>#VALUE!</v>
      </c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  <c r="AR173" s="57"/>
      <c r="AS173" s="57"/>
      <c r="AT173" s="57"/>
      <c r="AU173" s="57"/>
      <c r="AV173" s="57"/>
    </row>
    <row r="174" spans="1:48" s="55" customFormat="1" ht="23.25" customHeight="1">
      <c r="A174" s="170" t="s">
        <v>32</v>
      </c>
      <c r="B174" s="96">
        <v>12</v>
      </c>
      <c r="C174" s="161" t="s">
        <v>292</v>
      </c>
      <c r="D174" s="97">
        <v>100</v>
      </c>
      <c r="E174" s="97">
        <v>250</v>
      </c>
      <c r="F174" s="97">
        <v>0.5</v>
      </c>
      <c r="G174" s="98" t="s">
        <v>5</v>
      </c>
      <c r="H174" s="99" t="s">
        <v>1</v>
      </c>
      <c r="I174" s="147" t="s">
        <v>332</v>
      </c>
      <c r="J174" s="122" t="e">
        <f t="shared" si="5"/>
        <v>#VALUE!</v>
      </c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  <c r="AR174" s="57"/>
      <c r="AS174" s="57"/>
      <c r="AT174" s="57"/>
      <c r="AU174" s="57"/>
      <c r="AV174" s="57"/>
    </row>
    <row r="175" spans="1:48" s="55" customFormat="1" ht="23.25" customHeight="1">
      <c r="A175" s="170" t="s">
        <v>32</v>
      </c>
      <c r="B175" s="96">
        <v>13</v>
      </c>
      <c r="C175" s="161" t="s">
        <v>292</v>
      </c>
      <c r="D175" s="97">
        <v>200</v>
      </c>
      <c r="E175" s="97">
        <v>300</v>
      </c>
      <c r="F175" s="97">
        <v>0.5</v>
      </c>
      <c r="G175" s="98" t="s">
        <v>5</v>
      </c>
      <c r="H175" s="99" t="s">
        <v>1</v>
      </c>
      <c r="I175" s="147" t="s">
        <v>332</v>
      </c>
      <c r="J175" s="122" t="e">
        <f t="shared" si="5"/>
        <v>#VALUE!</v>
      </c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  <c r="AR175" s="57"/>
      <c r="AS175" s="57"/>
      <c r="AT175" s="57"/>
      <c r="AU175" s="57"/>
      <c r="AV175" s="57"/>
    </row>
    <row r="176" spans="1:48" s="55" customFormat="1" ht="23.25" customHeight="1">
      <c r="A176" s="170" t="s">
        <v>32</v>
      </c>
      <c r="B176" s="96">
        <v>16</v>
      </c>
      <c r="C176" s="161" t="s">
        <v>292</v>
      </c>
      <c r="D176" s="97">
        <v>0</v>
      </c>
      <c r="E176" s="97">
        <v>200</v>
      </c>
      <c r="F176" s="97">
        <v>1</v>
      </c>
      <c r="G176" s="98" t="s">
        <v>5</v>
      </c>
      <c r="H176" s="99" t="s">
        <v>1</v>
      </c>
      <c r="I176" s="147" t="s">
        <v>332</v>
      </c>
      <c r="J176" s="122" t="e">
        <f t="shared" si="5"/>
        <v>#VALUE!</v>
      </c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  <c r="AR176" s="57"/>
      <c r="AS176" s="57"/>
      <c r="AT176" s="57"/>
      <c r="AU176" s="57"/>
      <c r="AV176" s="57"/>
    </row>
    <row r="177" spans="1:48" s="55" customFormat="1" ht="23.25" customHeight="1" thickBot="1">
      <c r="A177" s="171" t="s">
        <v>32</v>
      </c>
      <c r="B177" s="100">
        <v>17</v>
      </c>
      <c r="C177" s="161" t="s">
        <v>292</v>
      </c>
      <c r="D177" s="101">
        <v>0</v>
      </c>
      <c r="E177" s="101">
        <v>250</v>
      </c>
      <c r="F177" s="101">
        <v>1</v>
      </c>
      <c r="G177" s="102" t="s">
        <v>5</v>
      </c>
      <c r="H177" s="103" t="s">
        <v>1</v>
      </c>
      <c r="I177" s="147" t="s">
        <v>332</v>
      </c>
      <c r="J177" s="122" t="e">
        <f t="shared" si="5"/>
        <v>#VALUE!</v>
      </c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  <c r="AR177" s="57"/>
      <c r="AS177" s="57"/>
      <c r="AT177" s="57"/>
      <c r="AU177" s="57"/>
      <c r="AV177" s="57"/>
    </row>
    <row r="178" spans="1:48" s="55" customFormat="1" ht="23.25" customHeight="1" thickBot="1">
      <c r="A178" s="350" t="s">
        <v>273</v>
      </c>
      <c r="B178" s="351"/>
      <c r="C178" s="351"/>
      <c r="D178" s="351"/>
      <c r="E178" s="351"/>
      <c r="F178" s="351"/>
      <c r="G178" s="351"/>
      <c r="H178" s="351"/>
      <c r="I178" s="352"/>
      <c r="J178" s="122" t="e">
        <f t="shared" si="5"/>
        <v>#VALUE!</v>
      </c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  <c r="AR178" s="57"/>
      <c r="AS178" s="57"/>
      <c r="AT178" s="57"/>
      <c r="AU178" s="57"/>
      <c r="AV178" s="57"/>
    </row>
    <row r="179" spans="1:48" s="55" customFormat="1" ht="23.25" customHeight="1">
      <c r="A179" s="156" t="s">
        <v>33</v>
      </c>
      <c r="B179" s="4">
        <v>1</v>
      </c>
      <c r="C179" s="134" t="s">
        <v>34</v>
      </c>
      <c r="D179" s="74">
        <v>0</v>
      </c>
      <c r="E179" s="74">
        <v>4</v>
      </c>
      <c r="F179" s="74">
        <v>0.01</v>
      </c>
      <c r="G179" s="75" t="s">
        <v>5</v>
      </c>
      <c r="H179" s="76" t="s">
        <v>1</v>
      </c>
      <c r="I179" s="192" t="s">
        <v>332</v>
      </c>
      <c r="J179" s="122" t="e">
        <f t="shared" si="5"/>
        <v>#VALUE!</v>
      </c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  <c r="AR179" s="57"/>
      <c r="AS179" s="57"/>
      <c r="AT179" s="57"/>
      <c r="AU179" s="57"/>
      <c r="AV179" s="57"/>
    </row>
    <row r="180" spans="1:48" s="55" customFormat="1" ht="23.25" customHeight="1">
      <c r="A180" s="118" t="s">
        <v>33</v>
      </c>
      <c r="B180" s="8">
        <v>2</v>
      </c>
      <c r="C180" s="136" t="s">
        <v>34</v>
      </c>
      <c r="D180" s="79">
        <v>4</v>
      </c>
      <c r="E180" s="79">
        <v>8</v>
      </c>
      <c r="F180" s="79">
        <v>0.01</v>
      </c>
      <c r="G180" s="72" t="s">
        <v>5</v>
      </c>
      <c r="H180" s="73" t="s">
        <v>1</v>
      </c>
      <c r="I180" s="192" t="s">
        <v>332</v>
      </c>
      <c r="J180" s="122" t="e">
        <f t="shared" si="5"/>
        <v>#VALUE!</v>
      </c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  <c r="AR180" s="57"/>
      <c r="AS180" s="57"/>
      <c r="AT180" s="57"/>
      <c r="AU180" s="57"/>
      <c r="AV180" s="57"/>
    </row>
    <row r="181" spans="1:48" s="55" customFormat="1" ht="23.25" customHeight="1">
      <c r="A181" s="156" t="s">
        <v>33</v>
      </c>
      <c r="B181" s="8">
        <v>3</v>
      </c>
      <c r="C181" s="134" t="s">
        <v>34</v>
      </c>
      <c r="D181" s="79">
        <v>8</v>
      </c>
      <c r="E181" s="79">
        <v>12</v>
      </c>
      <c r="F181" s="79">
        <v>0.01</v>
      </c>
      <c r="G181" s="72" t="s">
        <v>5</v>
      </c>
      <c r="H181" s="76" t="s">
        <v>1</v>
      </c>
      <c r="I181" s="192" t="s">
        <v>332</v>
      </c>
      <c r="J181" s="122" t="e">
        <f t="shared" si="5"/>
        <v>#VALUE!</v>
      </c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  <c r="AR181" s="57"/>
      <c r="AS181" s="57"/>
      <c r="AT181" s="57"/>
      <c r="AU181" s="57"/>
      <c r="AV181" s="57"/>
    </row>
    <row r="182" spans="1:48" s="55" customFormat="1" ht="23.25" customHeight="1">
      <c r="A182" s="156" t="s">
        <v>33</v>
      </c>
      <c r="B182" s="8">
        <v>4</v>
      </c>
      <c r="C182" s="134" t="s">
        <v>34</v>
      </c>
      <c r="D182" s="79">
        <v>12</v>
      </c>
      <c r="E182" s="79">
        <v>16</v>
      </c>
      <c r="F182" s="79">
        <v>0.01</v>
      </c>
      <c r="G182" s="72" t="s">
        <v>5</v>
      </c>
      <c r="H182" s="76" t="s">
        <v>1</v>
      </c>
      <c r="I182" s="192" t="s">
        <v>332</v>
      </c>
      <c r="J182" s="122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  <c r="AR182" s="57"/>
      <c r="AS182" s="57"/>
      <c r="AT182" s="57"/>
      <c r="AU182" s="57"/>
      <c r="AV182" s="57"/>
    </row>
    <row r="183" spans="1:48" s="56" customFormat="1" ht="16.5" customHeight="1">
      <c r="A183" s="156" t="s">
        <v>33</v>
      </c>
      <c r="B183" s="8">
        <v>5</v>
      </c>
      <c r="C183" s="134" t="s">
        <v>34</v>
      </c>
      <c r="D183" s="79">
        <v>16</v>
      </c>
      <c r="E183" s="79">
        <v>20</v>
      </c>
      <c r="F183" s="79">
        <v>0.01</v>
      </c>
      <c r="G183" s="72" t="s">
        <v>5</v>
      </c>
      <c r="H183" s="76" t="s">
        <v>1</v>
      </c>
      <c r="I183" s="192" t="s">
        <v>332</v>
      </c>
      <c r="J183" s="122" t="e">
        <f t="shared" si="5"/>
        <v>#VALUE!</v>
      </c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  <c r="AU183" s="61"/>
      <c r="AV183" s="61"/>
    </row>
    <row r="184" spans="1:48" s="55" customFormat="1" ht="24">
      <c r="A184" s="156" t="s">
        <v>33</v>
      </c>
      <c r="B184" s="8">
        <v>6</v>
      </c>
      <c r="C184" s="134" t="s">
        <v>34</v>
      </c>
      <c r="D184" s="79">
        <v>20</v>
      </c>
      <c r="E184" s="79">
        <v>24</v>
      </c>
      <c r="F184" s="79">
        <v>0.01</v>
      </c>
      <c r="G184" s="72" t="s">
        <v>5</v>
      </c>
      <c r="H184" s="76" t="s">
        <v>1</v>
      </c>
      <c r="I184" s="192" t="s">
        <v>332</v>
      </c>
      <c r="J184" s="122" t="e">
        <f t="shared" si="5"/>
        <v>#VALUE!</v>
      </c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  <c r="AU184" s="57"/>
      <c r="AV184" s="57"/>
    </row>
    <row r="185" spans="1:48" s="55" customFormat="1" ht="24">
      <c r="A185" s="156" t="s">
        <v>33</v>
      </c>
      <c r="B185" s="8">
        <v>7</v>
      </c>
      <c r="C185" s="134" t="s">
        <v>34</v>
      </c>
      <c r="D185" s="79">
        <v>24</v>
      </c>
      <c r="E185" s="79">
        <v>28</v>
      </c>
      <c r="F185" s="79">
        <v>0.01</v>
      </c>
      <c r="G185" s="72" t="s">
        <v>5</v>
      </c>
      <c r="H185" s="76" t="s">
        <v>1</v>
      </c>
      <c r="I185" s="192" t="s">
        <v>332</v>
      </c>
      <c r="J185" s="122" t="e">
        <f t="shared" si="5"/>
        <v>#VALUE!</v>
      </c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  <c r="AR185" s="57"/>
      <c r="AS185" s="57"/>
      <c r="AT185" s="57"/>
      <c r="AU185" s="57"/>
      <c r="AV185" s="57"/>
    </row>
    <row r="186" spans="1:48" s="55" customFormat="1" ht="24">
      <c r="A186" s="156" t="s">
        <v>33</v>
      </c>
      <c r="B186" s="8">
        <v>8</v>
      </c>
      <c r="C186" s="134" t="s">
        <v>34</v>
      </c>
      <c r="D186" s="79">
        <v>28</v>
      </c>
      <c r="E186" s="79">
        <v>32</v>
      </c>
      <c r="F186" s="79">
        <v>0.01</v>
      </c>
      <c r="G186" s="72" t="s">
        <v>5</v>
      </c>
      <c r="H186" s="76" t="s">
        <v>1</v>
      </c>
      <c r="I186" s="192" t="s">
        <v>332</v>
      </c>
      <c r="J186" s="122" t="e">
        <f t="shared" si="5"/>
        <v>#VALUE!</v>
      </c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  <c r="AR186" s="57"/>
      <c r="AS186" s="57"/>
      <c r="AT186" s="57"/>
      <c r="AU186" s="57"/>
      <c r="AV186" s="57"/>
    </row>
    <row r="187" spans="1:48" s="55" customFormat="1" ht="24">
      <c r="A187" s="156" t="s">
        <v>33</v>
      </c>
      <c r="B187" s="8">
        <v>9</v>
      </c>
      <c r="C187" s="134" t="s">
        <v>34</v>
      </c>
      <c r="D187" s="79">
        <v>32</v>
      </c>
      <c r="E187" s="79">
        <v>36</v>
      </c>
      <c r="F187" s="79">
        <v>0.01</v>
      </c>
      <c r="G187" s="72" t="s">
        <v>5</v>
      </c>
      <c r="H187" s="76" t="s">
        <v>1</v>
      </c>
      <c r="I187" s="192" t="s">
        <v>332</v>
      </c>
      <c r="J187" s="122" t="e">
        <f t="shared" si="5"/>
        <v>#VALUE!</v>
      </c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  <c r="AR187" s="57"/>
      <c r="AS187" s="57"/>
      <c r="AT187" s="57"/>
      <c r="AU187" s="57"/>
      <c r="AV187" s="57"/>
    </row>
    <row r="188" spans="1:48" s="55" customFormat="1" ht="24">
      <c r="A188" s="156" t="s">
        <v>33</v>
      </c>
      <c r="B188" s="8">
        <v>10</v>
      </c>
      <c r="C188" s="134" t="s">
        <v>34</v>
      </c>
      <c r="D188" s="79">
        <v>36</v>
      </c>
      <c r="E188" s="79">
        <v>40</v>
      </c>
      <c r="F188" s="79">
        <v>0.01</v>
      </c>
      <c r="G188" s="72" t="s">
        <v>5</v>
      </c>
      <c r="H188" s="76" t="s">
        <v>1</v>
      </c>
      <c r="I188" s="192" t="s">
        <v>332</v>
      </c>
      <c r="J188" s="122" t="e">
        <f t="shared" si="5"/>
        <v>#VALUE!</v>
      </c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  <c r="AR188" s="57"/>
      <c r="AS188" s="57"/>
      <c r="AT188" s="57"/>
      <c r="AU188" s="57"/>
      <c r="AV188" s="57"/>
    </row>
    <row r="189" spans="1:48" s="55" customFormat="1" ht="24">
      <c r="A189" s="156" t="s">
        <v>33</v>
      </c>
      <c r="B189" s="8">
        <v>11</v>
      </c>
      <c r="C189" s="134" t="s">
        <v>34</v>
      </c>
      <c r="D189" s="79">
        <v>40</v>
      </c>
      <c r="E189" s="79">
        <v>44</v>
      </c>
      <c r="F189" s="79">
        <v>0.01</v>
      </c>
      <c r="G189" s="72" t="s">
        <v>5</v>
      </c>
      <c r="H189" s="76" t="s">
        <v>1</v>
      </c>
      <c r="I189" s="192" t="s">
        <v>332</v>
      </c>
      <c r="J189" s="122" t="e">
        <f t="shared" si="5"/>
        <v>#VALUE!</v>
      </c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  <c r="AR189" s="57"/>
      <c r="AS189" s="57"/>
      <c r="AT189" s="57"/>
      <c r="AU189" s="57"/>
      <c r="AV189" s="57"/>
    </row>
    <row r="190" spans="1:48" s="55" customFormat="1" ht="24">
      <c r="A190" s="156" t="s">
        <v>33</v>
      </c>
      <c r="B190" s="8">
        <v>12</v>
      </c>
      <c r="C190" s="134" t="s">
        <v>34</v>
      </c>
      <c r="D190" s="79">
        <v>44</v>
      </c>
      <c r="E190" s="79">
        <v>48</v>
      </c>
      <c r="F190" s="79">
        <v>0.01</v>
      </c>
      <c r="G190" s="72" t="s">
        <v>5</v>
      </c>
      <c r="H190" s="76" t="s">
        <v>1</v>
      </c>
      <c r="I190" s="192" t="s">
        <v>332</v>
      </c>
      <c r="J190" s="122" t="e">
        <f t="shared" si="5"/>
        <v>#VALUE!</v>
      </c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  <c r="AR190" s="57"/>
      <c r="AS190" s="57"/>
      <c r="AT190" s="57"/>
      <c r="AU190" s="57"/>
      <c r="AV190" s="57"/>
    </row>
    <row r="191" spans="1:48" s="55" customFormat="1" ht="24">
      <c r="A191" s="156" t="s">
        <v>33</v>
      </c>
      <c r="B191" s="8">
        <v>13</v>
      </c>
      <c r="C191" s="134" t="s">
        <v>34</v>
      </c>
      <c r="D191" s="79">
        <v>48</v>
      </c>
      <c r="E191" s="79">
        <v>52</v>
      </c>
      <c r="F191" s="79">
        <v>0.01</v>
      </c>
      <c r="G191" s="72" t="s">
        <v>5</v>
      </c>
      <c r="H191" s="76" t="s">
        <v>1</v>
      </c>
      <c r="I191" s="192" t="s">
        <v>332</v>
      </c>
      <c r="J191" s="122" t="e">
        <f t="shared" si="5"/>
        <v>#VALUE!</v>
      </c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  <c r="AR191" s="57"/>
      <c r="AS191" s="57"/>
      <c r="AT191" s="57"/>
      <c r="AU191" s="57"/>
      <c r="AV191" s="57"/>
    </row>
    <row r="192" spans="1:48" s="55" customFormat="1" ht="24">
      <c r="A192" s="156" t="s">
        <v>33</v>
      </c>
      <c r="B192" s="8">
        <v>14</v>
      </c>
      <c r="C192" s="134" t="s">
        <v>34</v>
      </c>
      <c r="D192" s="79">
        <v>52</v>
      </c>
      <c r="E192" s="79">
        <v>56</v>
      </c>
      <c r="F192" s="79">
        <v>0.01</v>
      </c>
      <c r="G192" s="72" t="s">
        <v>5</v>
      </c>
      <c r="H192" s="76" t="s">
        <v>1</v>
      </c>
      <c r="I192" s="192" t="s">
        <v>332</v>
      </c>
      <c r="J192" s="122" t="e">
        <f t="shared" si="5"/>
        <v>#VALUE!</v>
      </c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  <c r="AR192" s="57"/>
      <c r="AS192" s="57"/>
      <c r="AT192" s="57"/>
      <c r="AU192" s="57"/>
      <c r="AV192" s="57"/>
    </row>
    <row r="193" spans="1:48" s="55" customFormat="1" ht="24.75" thickBot="1">
      <c r="A193" s="157" t="s">
        <v>33</v>
      </c>
      <c r="B193" s="12">
        <v>15</v>
      </c>
      <c r="C193" s="135" t="s">
        <v>34</v>
      </c>
      <c r="D193" s="78">
        <v>56</v>
      </c>
      <c r="E193" s="78">
        <v>60</v>
      </c>
      <c r="F193" s="78">
        <v>0.01</v>
      </c>
      <c r="G193" s="35" t="s">
        <v>5</v>
      </c>
      <c r="H193" s="77" t="s">
        <v>1</v>
      </c>
      <c r="I193" s="192" t="s">
        <v>332</v>
      </c>
      <c r="J193" s="122" t="e">
        <f t="shared" si="5"/>
        <v>#VALUE!</v>
      </c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  <c r="AR193" s="57"/>
      <c r="AS193" s="57"/>
      <c r="AT193" s="57"/>
      <c r="AU193" s="57"/>
      <c r="AV193" s="57"/>
    </row>
    <row r="194" spans="1:48" s="55" customFormat="1" ht="24">
      <c r="A194" s="156" t="s">
        <v>35</v>
      </c>
      <c r="B194" s="4">
        <v>1</v>
      </c>
      <c r="C194" s="134" t="s">
        <v>34</v>
      </c>
      <c r="D194" s="74">
        <v>55</v>
      </c>
      <c r="E194" s="74">
        <v>65</v>
      </c>
      <c r="F194" s="74">
        <v>0.02</v>
      </c>
      <c r="G194" s="75" t="s">
        <v>5</v>
      </c>
      <c r="H194" s="76" t="s">
        <v>1</v>
      </c>
      <c r="I194" s="192" t="s">
        <v>332</v>
      </c>
      <c r="J194" s="122" t="e">
        <f t="shared" si="5"/>
        <v>#VALUE!</v>
      </c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  <c r="AR194" s="57"/>
      <c r="AS194" s="57"/>
      <c r="AT194" s="57"/>
      <c r="AU194" s="57"/>
      <c r="AV194" s="57"/>
    </row>
    <row r="195" spans="1:48" s="55" customFormat="1" ht="24">
      <c r="A195" s="156" t="s">
        <v>35</v>
      </c>
      <c r="B195" s="8">
        <v>2</v>
      </c>
      <c r="C195" s="134" t="s">
        <v>34</v>
      </c>
      <c r="D195" s="79">
        <v>65</v>
      </c>
      <c r="E195" s="79">
        <v>75</v>
      </c>
      <c r="F195" s="79">
        <v>0.02</v>
      </c>
      <c r="G195" s="72" t="s">
        <v>5</v>
      </c>
      <c r="H195" s="76" t="s">
        <v>1</v>
      </c>
      <c r="I195" s="192" t="s">
        <v>332</v>
      </c>
      <c r="J195" s="122" t="e">
        <f t="shared" si="5"/>
        <v>#VALUE!</v>
      </c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  <c r="AR195" s="57"/>
      <c r="AS195" s="57"/>
      <c r="AT195" s="57"/>
      <c r="AU195" s="57"/>
      <c r="AV195" s="57"/>
    </row>
    <row r="196" spans="1:48" s="55" customFormat="1" ht="24">
      <c r="A196" s="156" t="s">
        <v>35</v>
      </c>
      <c r="B196" s="8">
        <v>3</v>
      </c>
      <c r="C196" s="134" t="s">
        <v>34</v>
      </c>
      <c r="D196" s="79">
        <v>75</v>
      </c>
      <c r="E196" s="79">
        <v>85</v>
      </c>
      <c r="F196" s="79">
        <v>0.02</v>
      </c>
      <c r="G196" s="72" t="s">
        <v>5</v>
      </c>
      <c r="H196" s="76" t="s">
        <v>1</v>
      </c>
      <c r="I196" s="192" t="s">
        <v>332</v>
      </c>
      <c r="J196" s="122" t="e">
        <f t="shared" si="5"/>
        <v>#VALUE!</v>
      </c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  <c r="AR196" s="57"/>
      <c r="AS196" s="57"/>
      <c r="AT196" s="57"/>
      <c r="AU196" s="57"/>
      <c r="AV196" s="57"/>
    </row>
    <row r="197" spans="1:48" s="55" customFormat="1" ht="24">
      <c r="A197" s="156" t="s">
        <v>35</v>
      </c>
      <c r="B197" s="8">
        <v>4</v>
      </c>
      <c r="C197" s="134" t="s">
        <v>34</v>
      </c>
      <c r="D197" s="79">
        <v>85</v>
      </c>
      <c r="E197" s="79">
        <v>95</v>
      </c>
      <c r="F197" s="79">
        <v>0.02</v>
      </c>
      <c r="G197" s="72" t="s">
        <v>5</v>
      </c>
      <c r="H197" s="76" t="s">
        <v>1</v>
      </c>
      <c r="I197" s="192" t="s">
        <v>332</v>
      </c>
      <c r="J197" s="122" t="e">
        <f t="shared" si="5"/>
        <v>#VALUE!</v>
      </c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  <c r="AR197" s="57"/>
      <c r="AS197" s="57"/>
      <c r="AT197" s="57"/>
      <c r="AU197" s="57"/>
      <c r="AV197" s="57"/>
    </row>
    <row r="198" spans="1:48" s="55" customFormat="1" ht="24">
      <c r="A198" s="156" t="s">
        <v>35</v>
      </c>
      <c r="B198" s="8">
        <v>5</v>
      </c>
      <c r="C198" s="134" t="s">
        <v>34</v>
      </c>
      <c r="D198" s="79">
        <v>95</v>
      </c>
      <c r="E198" s="79">
        <v>105</v>
      </c>
      <c r="F198" s="79">
        <v>0.02</v>
      </c>
      <c r="G198" s="72" t="s">
        <v>5</v>
      </c>
      <c r="H198" s="76" t="s">
        <v>1</v>
      </c>
      <c r="I198" s="192" t="s">
        <v>332</v>
      </c>
      <c r="J198" s="122" t="e">
        <f t="shared" si="5"/>
        <v>#VALUE!</v>
      </c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  <c r="AR198" s="57"/>
      <c r="AS198" s="57"/>
      <c r="AT198" s="57"/>
      <c r="AU198" s="57"/>
      <c r="AV198" s="57"/>
    </row>
    <row r="199" spans="1:48" s="55" customFormat="1" ht="24">
      <c r="A199" s="156" t="s">
        <v>35</v>
      </c>
      <c r="B199" s="8">
        <v>6</v>
      </c>
      <c r="C199" s="134" t="s">
        <v>34</v>
      </c>
      <c r="D199" s="79">
        <v>105</v>
      </c>
      <c r="E199" s="79">
        <v>115</v>
      </c>
      <c r="F199" s="79">
        <v>0.02</v>
      </c>
      <c r="G199" s="72" t="s">
        <v>5</v>
      </c>
      <c r="H199" s="76" t="s">
        <v>1</v>
      </c>
      <c r="I199" s="192" t="s">
        <v>332</v>
      </c>
      <c r="J199" s="122" t="e">
        <f t="shared" si="5"/>
        <v>#VALUE!</v>
      </c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  <c r="AR199" s="57"/>
      <c r="AS199" s="57"/>
      <c r="AT199" s="57"/>
      <c r="AU199" s="57"/>
      <c r="AV199" s="57"/>
    </row>
    <row r="200" spans="1:48" s="55" customFormat="1" ht="24">
      <c r="A200" s="156" t="s">
        <v>35</v>
      </c>
      <c r="B200" s="8">
        <v>7</v>
      </c>
      <c r="C200" s="134" t="s">
        <v>34</v>
      </c>
      <c r="D200" s="79">
        <v>115</v>
      </c>
      <c r="E200" s="79">
        <v>125</v>
      </c>
      <c r="F200" s="79">
        <v>0.02</v>
      </c>
      <c r="G200" s="72" t="s">
        <v>5</v>
      </c>
      <c r="H200" s="76" t="s">
        <v>1</v>
      </c>
      <c r="I200" s="192" t="s">
        <v>332</v>
      </c>
      <c r="J200" s="122" t="e">
        <f t="shared" si="5"/>
        <v>#VALUE!</v>
      </c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  <c r="AR200" s="57"/>
      <c r="AS200" s="57"/>
      <c r="AT200" s="57"/>
      <c r="AU200" s="57"/>
      <c r="AV200" s="57"/>
    </row>
    <row r="201" spans="1:48" s="55" customFormat="1" ht="24">
      <c r="A201" s="156" t="s">
        <v>35</v>
      </c>
      <c r="B201" s="8">
        <v>8</v>
      </c>
      <c r="C201" s="134" t="s">
        <v>34</v>
      </c>
      <c r="D201" s="79">
        <v>125</v>
      </c>
      <c r="E201" s="79">
        <v>135</v>
      </c>
      <c r="F201" s="79">
        <v>0.02</v>
      </c>
      <c r="G201" s="72" t="s">
        <v>5</v>
      </c>
      <c r="H201" s="76" t="s">
        <v>1</v>
      </c>
      <c r="I201" s="192" t="s">
        <v>332</v>
      </c>
      <c r="J201" s="122" t="e">
        <f t="shared" si="5"/>
        <v>#VALUE!</v>
      </c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  <c r="AR201" s="57"/>
      <c r="AS201" s="57"/>
      <c r="AT201" s="57"/>
      <c r="AU201" s="57"/>
      <c r="AV201" s="57"/>
    </row>
    <row r="202" spans="1:48" s="55" customFormat="1" ht="24">
      <c r="A202" s="156" t="s">
        <v>35</v>
      </c>
      <c r="B202" s="8">
        <v>9</v>
      </c>
      <c r="C202" s="134" t="s">
        <v>34</v>
      </c>
      <c r="D202" s="79">
        <v>135</v>
      </c>
      <c r="E202" s="79">
        <v>145</v>
      </c>
      <c r="F202" s="79">
        <v>0.02</v>
      </c>
      <c r="G202" s="72" t="s">
        <v>5</v>
      </c>
      <c r="H202" s="76" t="s">
        <v>1</v>
      </c>
      <c r="I202" s="192" t="s">
        <v>332</v>
      </c>
      <c r="J202" s="122" t="e">
        <f t="shared" si="5"/>
        <v>#VALUE!</v>
      </c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  <c r="AR202" s="57"/>
      <c r="AS202" s="57"/>
      <c r="AT202" s="57"/>
      <c r="AU202" s="57"/>
      <c r="AV202" s="57"/>
    </row>
    <row r="203" spans="1:48" s="55" customFormat="1" ht="24.75" thickBot="1">
      <c r="A203" s="157" t="s">
        <v>35</v>
      </c>
      <c r="B203" s="12">
        <v>10</v>
      </c>
      <c r="C203" s="135" t="s">
        <v>34</v>
      </c>
      <c r="D203" s="78">
        <v>145</v>
      </c>
      <c r="E203" s="78">
        <v>155</v>
      </c>
      <c r="F203" s="78">
        <v>0.02</v>
      </c>
      <c r="G203" s="35" t="s">
        <v>5</v>
      </c>
      <c r="H203" s="77" t="s">
        <v>1</v>
      </c>
      <c r="I203" s="192" t="s">
        <v>332</v>
      </c>
      <c r="J203" s="122" t="e">
        <f t="shared" si="5"/>
        <v>#VALUE!</v>
      </c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  <c r="AR203" s="57"/>
      <c r="AS203" s="57"/>
      <c r="AT203" s="57"/>
      <c r="AU203" s="57"/>
      <c r="AV203" s="57"/>
    </row>
    <row r="204" spans="1:48" s="55" customFormat="1" ht="12.75" thickBot="1">
      <c r="A204" s="350" t="s">
        <v>274</v>
      </c>
      <c r="B204" s="351"/>
      <c r="C204" s="351"/>
      <c r="D204" s="351"/>
      <c r="E204" s="351"/>
      <c r="F204" s="351"/>
      <c r="G204" s="351"/>
      <c r="H204" s="351"/>
      <c r="I204" s="352"/>
      <c r="J204" s="122" t="e">
        <f t="shared" si="5"/>
        <v>#VALUE!</v>
      </c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  <c r="AR204" s="57"/>
      <c r="AS204" s="57"/>
      <c r="AT204" s="57"/>
      <c r="AU204" s="57"/>
      <c r="AV204" s="57"/>
    </row>
    <row r="205" spans="1:48" s="55" customFormat="1" ht="24.75" thickBot="1">
      <c r="A205" s="173" t="s">
        <v>36</v>
      </c>
      <c r="B205" s="36">
        <v>1</v>
      </c>
      <c r="C205" s="154" t="s">
        <v>37</v>
      </c>
      <c r="D205" s="104">
        <v>0</v>
      </c>
      <c r="E205" s="104">
        <v>170</v>
      </c>
      <c r="F205" s="104">
        <v>1</v>
      </c>
      <c r="G205" s="105" t="s">
        <v>5</v>
      </c>
      <c r="H205" s="226" t="s">
        <v>1</v>
      </c>
      <c r="I205" s="227" t="s">
        <v>332</v>
      </c>
      <c r="J205" s="122" t="e">
        <f t="shared" si="5"/>
        <v>#VALUE!</v>
      </c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  <c r="AR205" s="57"/>
      <c r="AS205" s="57"/>
      <c r="AT205" s="57"/>
      <c r="AU205" s="57"/>
      <c r="AV205" s="57"/>
    </row>
    <row r="206" spans="1:48" s="55" customFormat="1" ht="24.75" thickBot="1">
      <c r="A206" s="157" t="s">
        <v>36</v>
      </c>
      <c r="B206" s="12">
        <v>2</v>
      </c>
      <c r="C206" s="135" t="s">
        <v>37</v>
      </c>
      <c r="D206" s="78">
        <v>130</v>
      </c>
      <c r="E206" s="78">
        <v>300</v>
      </c>
      <c r="F206" s="78">
        <v>1</v>
      </c>
      <c r="G206" s="35" t="s">
        <v>5</v>
      </c>
      <c r="H206" s="228" t="s">
        <v>1</v>
      </c>
      <c r="I206" s="227" t="s">
        <v>332</v>
      </c>
      <c r="J206" s="122" t="e">
        <f t="shared" si="5"/>
        <v>#VALUE!</v>
      </c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  <c r="AR206" s="57"/>
      <c r="AS206" s="57"/>
      <c r="AT206" s="57"/>
      <c r="AU206" s="57"/>
      <c r="AV206" s="57"/>
    </row>
    <row r="207" spans="1:48" s="55" customFormat="1" ht="24.75" thickBot="1">
      <c r="A207" s="159" t="s">
        <v>38</v>
      </c>
      <c r="B207" s="28"/>
      <c r="C207" s="137" t="s">
        <v>39</v>
      </c>
      <c r="D207" s="87">
        <v>0</v>
      </c>
      <c r="E207" s="87">
        <v>360</v>
      </c>
      <c r="F207" s="87">
        <v>1</v>
      </c>
      <c r="G207" s="88" t="s">
        <v>5</v>
      </c>
      <c r="H207" s="217" t="s">
        <v>1</v>
      </c>
      <c r="I207" s="227" t="s">
        <v>332</v>
      </c>
      <c r="J207" s="122" t="e">
        <f t="shared" si="5"/>
        <v>#VALUE!</v>
      </c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  <c r="AR207" s="57"/>
      <c r="AS207" s="57"/>
      <c r="AT207" s="57"/>
      <c r="AU207" s="57"/>
      <c r="AV207" s="57"/>
    </row>
    <row r="208" spans="1:48" s="55" customFormat="1" ht="24.75" thickBot="1">
      <c r="A208" s="156" t="s">
        <v>40</v>
      </c>
      <c r="B208" s="4">
        <v>1</v>
      </c>
      <c r="C208" s="134" t="s">
        <v>41</v>
      </c>
      <c r="D208" s="74">
        <v>0</v>
      </c>
      <c r="E208" s="74">
        <v>60</v>
      </c>
      <c r="F208" s="74">
        <v>0.5</v>
      </c>
      <c r="G208" s="75" t="s">
        <v>5</v>
      </c>
      <c r="H208" s="229" t="s">
        <v>1</v>
      </c>
      <c r="I208" s="227" t="s">
        <v>332</v>
      </c>
      <c r="J208" s="122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  <c r="AR208" s="57"/>
      <c r="AS208" s="57"/>
      <c r="AT208" s="57"/>
      <c r="AU208" s="57"/>
      <c r="AV208" s="57"/>
    </row>
    <row r="209" spans="1:48" s="56" customFormat="1" ht="18" customHeight="1" thickBot="1">
      <c r="A209" s="157" t="s">
        <v>40</v>
      </c>
      <c r="B209" s="12">
        <v>2</v>
      </c>
      <c r="C209" s="135" t="s">
        <v>41</v>
      </c>
      <c r="D209" s="78">
        <v>50</v>
      </c>
      <c r="E209" s="78">
        <v>110</v>
      </c>
      <c r="F209" s="78">
        <v>0.5</v>
      </c>
      <c r="G209" s="35" t="s">
        <v>5</v>
      </c>
      <c r="H209" s="228" t="s">
        <v>1</v>
      </c>
      <c r="I209" s="227" t="s">
        <v>332</v>
      </c>
      <c r="J209" s="122" t="e">
        <f aca="true" t="shared" si="6" ref="J209:J273">I205/1.18</f>
        <v>#VALUE!</v>
      </c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  <c r="AK209" s="61"/>
      <c r="AL209" s="61"/>
      <c r="AM209" s="61"/>
      <c r="AN209" s="61"/>
      <c r="AO209" s="61"/>
      <c r="AP209" s="61"/>
      <c r="AQ209" s="61"/>
      <c r="AR209" s="61"/>
      <c r="AS209" s="61"/>
      <c r="AT209" s="61"/>
      <c r="AU209" s="61"/>
      <c r="AV209" s="61"/>
    </row>
    <row r="210" spans="1:48" s="55" customFormat="1" ht="24.75" thickBot="1">
      <c r="A210" s="156" t="s">
        <v>42</v>
      </c>
      <c r="B210" s="4" t="s">
        <v>178</v>
      </c>
      <c r="C210" s="134" t="s">
        <v>43</v>
      </c>
      <c r="D210" s="74">
        <v>0</v>
      </c>
      <c r="E210" s="74">
        <v>150</v>
      </c>
      <c r="F210" s="74">
        <v>1</v>
      </c>
      <c r="G210" s="75" t="s">
        <v>5</v>
      </c>
      <c r="H210" s="229" t="s">
        <v>1</v>
      </c>
      <c r="I210" s="227" t="s">
        <v>332</v>
      </c>
      <c r="J210" s="122" t="e">
        <f t="shared" si="6"/>
        <v>#VALUE!</v>
      </c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  <c r="AR210" s="57"/>
      <c r="AS210" s="57"/>
      <c r="AT210" s="57"/>
      <c r="AU210" s="57"/>
      <c r="AV210" s="57"/>
    </row>
    <row r="211" spans="1:48" s="55" customFormat="1" ht="24.75" thickBot="1">
      <c r="A211" s="157" t="s">
        <v>42</v>
      </c>
      <c r="B211" s="12" t="s">
        <v>179</v>
      </c>
      <c r="C211" s="135" t="s">
        <v>43</v>
      </c>
      <c r="D211" s="78">
        <v>100</v>
      </c>
      <c r="E211" s="78">
        <v>250</v>
      </c>
      <c r="F211" s="78">
        <v>1</v>
      </c>
      <c r="G211" s="35" t="s">
        <v>5</v>
      </c>
      <c r="H211" s="228" t="s">
        <v>1</v>
      </c>
      <c r="I211" s="227" t="s">
        <v>332</v>
      </c>
      <c r="J211" s="122" t="e">
        <f t="shared" si="6"/>
        <v>#VALUE!</v>
      </c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  <c r="AR211" s="57"/>
      <c r="AS211" s="57"/>
      <c r="AT211" s="57"/>
      <c r="AU211" s="57"/>
      <c r="AV211" s="57"/>
    </row>
    <row r="212" spans="1:48" s="55" customFormat="1" ht="24.75" thickBot="1">
      <c r="A212" s="159" t="s">
        <v>44</v>
      </c>
      <c r="B212" s="28"/>
      <c r="C212" s="137" t="s">
        <v>45</v>
      </c>
      <c r="D212" s="87">
        <v>30</v>
      </c>
      <c r="E212" s="87">
        <v>100</v>
      </c>
      <c r="F212" s="87">
        <v>0.2</v>
      </c>
      <c r="G212" s="88" t="s">
        <v>5</v>
      </c>
      <c r="H212" s="217" t="s">
        <v>1</v>
      </c>
      <c r="I212" s="227" t="s">
        <v>332</v>
      </c>
      <c r="J212" s="122" t="e">
        <f t="shared" si="6"/>
        <v>#VALUE!</v>
      </c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  <c r="AR212" s="57"/>
      <c r="AS212" s="57"/>
      <c r="AT212" s="57"/>
      <c r="AU212" s="57"/>
      <c r="AV212" s="57"/>
    </row>
    <row r="213" spans="1:48" s="55" customFormat="1" ht="24.75" thickBot="1">
      <c r="A213" s="158" t="s">
        <v>46</v>
      </c>
      <c r="B213" s="83"/>
      <c r="C213" s="140" t="s">
        <v>169</v>
      </c>
      <c r="D213" s="84">
        <v>-30</v>
      </c>
      <c r="E213" s="84">
        <v>60</v>
      </c>
      <c r="F213" s="84">
        <v>1</v>
      </c>
      <c r="G213" s="85" t="s">
        <v>5</v>
      </c>
      <c r="H213" s="117" t="s">
        <v>1</v>
      </c>
      <c r="I213" s="227" t="s">
        <v>332</v>
      </c>
      <c r="J213" s="122" t="e">
        <f t="shared" si="6"/>
        <v>#VALUE!</v>
      </c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  <c r="AR213" s="57"/>
      <c r="AS213" s="57"/>
      <c r="AT213" s="57"/>
      <c r="AU213" s="57"/>
      <c r="AV213" s="57"/>
    </row>
    <row r="214" spans="1:48" s="55" customFormat="1" ht="24.75" thickBot="1">
      <c r="A214" s="158" t="s">
        <v>47</v>
      </c>
      <c r="B214" s="83"/>
      <c r="C214" s="174" t="s">
        <v>181</v>
      </c>
      <c r="D214" s="84">
        <v>0</v>
      </c>
      <c r="E214" s="84">
        <v>360</v>
      </c>
      <c r="F214" s="84">
        <v>1</v>
      </c>
      <c r="G214" s="85" t="s">
        <v>5</v>
      </c>
      <c r="H214" s="117" t="s">
        <v>1</v>
      </c>
      <c r="I214" s="227" t="s">
        <v>332</v>
      </c>
      <c r="J214" s="122" t="e">
        <f t="shared" si="6"/>
        <v>#VALUE!</v>
      </c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  <c r="AR214" s="57"/>
      <c r="AS214" s="57"/>
      <c r="AT214" s="57"/>
      <c r="AU214" s="57"/>
      <c r="AV214" s="57"/>
    </row>
    <row r="215" spans="1:48" s="55" customFormat="1" ht="24.75" thickBot="1">
      <c r="A215" s="175" t="s">
        <v>48</v>
      </c>
      <c r="B215" s="107"/>
      <c r="C215" s="176" t="s">
        <v>138</v>
      </c>
      <c r="D215" s="108">
        <v>-80</v>
      </c>
      <c r="E215" s="108">
        <v>60</v>
      </c>
      <c r="F215" s="108">
        <v>1</v>
      </c>
      <c r="G215" s="109" t="s">
        <v>2</v>
      </c>
      <c r="H215" s="230" t="s">
        <v>1</v>
      </c>
      <c r="I215" s="227" t="s">
        <v>332</v>
      </c>
      <c r="J215" s="122" t="e">
        <f t="shared" si="6"/>
        <v>#VALUE!</v>
      </c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  <c r="AR215" s="57"/>
      <c r="AS215" s="57"/>
      <c r="AT215" s="57"/>
      <c r="AU215" s="57"/>
      <c r="AV215" s="57"/>
    </row>
    <row r="216" spans="1:48" s="55" customFormat="1" ht="25.5" thickBot="1" thickTop="1">
      <c r="A216" s="156" t="s">
        <v>49</v>
      </c>
      <c r="B216" s="4" t="s">
        <v>178</v>
      </c>
      <c r="C216" s="134" t="s">
        <v>139</v>
      </c>
      <c r="D216" s="74">
        <v>-7</v>
      </c>
      <c r="E216" s="74">
        <v>110</v>
      </c>
      <c r="F216" s="74">
        <v>0.5</v>
      </c>
      <c r="G216" s="75" t="s">
        <v>5</v>
      </c>
      <c r="H216" s="229" t="s">
        <v>1</v>
      </c>
      <c r="I216" s="227" t="s">
        <v>332</v>
      </c>
      <c r="J216" s="122" t="e">
        <f t="shared" si="6"/>
        <v>#VALUE!</v>
      </c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  <c r="AR216" s="57"/>
      <c r="AS216" s="57"/>
      <c r="AT216" s="57"/>
      <c r="AU216" s="57"/>
      <c r="AV216" s="57"/>
    </row>
    <row r="217" spans="1:48" s="55" customFormat="1" ht="24.75" thickBot="1">
      <c r="A217" s="157" t="s">
        <v>49</v>
      </c>
      <c r="B217" s="12" t="s">
        <v>179</v>
      </c>
      <c r="C217" s="135" t="s">
        <v>139</v>
      </c>
      <c r="D217" s="78">
        <v>90</v>
      </c>
      <c r="E217" s="78">
        <v>360</v>
      </c>
      <c r="F217" s="78">
        <v>2</v>
      </c>
      <c r="G217" s="35" t="s">
        <v>5</v>
      </c>
      <c r="H217" s="228" t="s">
        <v>1</v>
      </c>
      <c r="I217" s="227" t="s">
        <v>332</v>
      </c>
      <c r="J217" s="122" t="e">
        <f t="shared" si="6"/>
        <v>#VALUE!</v>
      </c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  <c r="AR217" s="57"/>
      <c r="AS217" s="57"/>
      <c r="AT217" s="57"/>
      <c r="AU217" s="57"/>
      <c r="AV217" s="57"/>
    </row>
    <row r="218" spans="1:48" s="55" customFormat="1" ht="24.75" thickBot="1">
      <c r="A218" s="156" t="s">
        <v>50</v>
      </c>
      <c r="B218" s="4" t="s">
        <v>178</v>
      </c>
      <c r="C218" s="134" t="s">
        <v>188</v>
      </c>
      <c r="D218" s="74">
        <v>18</v>
      </c>
      <c r="E218" s="74">
        <v>25</v>
      </c>
      <c r="F218" s="74">
        <v>0.2</v>
      </c>
      <c r="G218" s="75" t="s">
        <v>5</v>
      </c>
      <c r="H218" s="229" t="s">
        <v>1</v>
      </c>
      <c r="I218" s="227" t="s">
        <v>332</v>
      </c>
      <c r="J218" s="122" t="e">
        <f t="shared" si="6"/>
        <v>#VALUE!</v>
      </c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  <c r="AR218" s="57"/>
      <c r="AS218" s="57"/>
      <c r="AT218" s="57"/>
      <c r="AU218" s="57"/>
      <c r="AV218" s="57"/>
    </row>
    <row r="219" spans="1:48" s="55" customFormat="1" ht="14.25" customHeight="1" thickBot="1">
      <c r="A219" s="118" t="s">
        <v>50</v>
      </c>
      <c r="B219" s="8" t="s">
        <v>179</v>
      </c>
      <c r="C219" s="134" t="s">
        <v>188</v>
      </c>
      <c r="D219" s="79">
        <v>39</v>
      </c>
      <c r="E219" s="79">
        <v>54</v>
      </c>
      <c r="F219" s="79">
        <v>0.2</v>
      </c>
      <c r="G219" s="72" t="s">
        <v>5</v>
      </c>
      <c r="H219" s="231" t="s">
        <v>1</v>
      </c>
      <c r="I219" s="227" t="s">
        <v>332</v>
      </c>
      <c r="J219" s="122" t="e">
        <f t="shared" si="6"/>
        <v>#VALUE!</v>
      </c>
      <c r="K219" s="57" t="s">
        <v>239</v>
      </c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  <c r="AR219" s="57"/>
      <c r="AS219" s="57"/>
      <c r="AT219" s="57"/>
      <c r="AU219" s="57"/>
      <c r="AV219" s="57"/>
    </row>
    <row r="220" spans="1:48" s="55" customFormat="1" ht="24.75" thickBot="1">
      <c r="A220" s="157" t="s">
        <v>50</v>
      </c>
      <c r="B220" s="12" t="s">
        <v>180</v>
      </c>
      <c r="C220" s="135" t="s">
        <v>188</v>
      </c>
      <c r="D220" s="78">
        <v>95</v>
      </c>
      <c r="E220" s="78">
        <v>105</v>
      </c>
      <c r="F220" s="78">
        <v>0.2</v>
      </c>
      <c r="G220" s="35" t="s">
        <v>5</v>
      </c>
      <c r="H220" s="228" t="s">
        <v>1</v>
      </c>
      <c r="I220" s="227" t="s">
        <v>332</v>
      </c>
      <c r="J220" s="122" t="e">
        <f t="shared" si="6"/>
        <v>#VALUE!</v>
      </c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  <c r="AR220" s="57"/>
      <c r="AS220" s="57"/>
      <c r="AT220" s="57"/>
      <c r="AU220" s="57"/>
      <c r="AV220" s="57"/>
    </row>
    <row r="221" spans="1:48" s="55" customFormat="1" ht="24.75" thickBot="1">
      <c r="A221" s="156" t="s">
        <v>51</v>
      </c>
      <c r="B221" s="4" t="s">
        <v>178</v>
      </c>
      <c r="C221" s="134" t="s">
        <v>140</v>
      </c>
      <c r="D221" s="74">
        <v>-38</v>
      </c>
      <c r="E221" s="74">
        <v>50</v>
      </c>
      <c r="F221" s="74">
        <v>1</v>
      </c>
      <c r="G221" s="75" t="s">
        <v>5</v>
      </c>
      <c r="H221" s="229" t="s">
        <v>1</v>
      </c>
      <c r="I221" s="227" t="s">
        <v>332</v>
      </c>
      <c r="J221" s="122" t="e">
        <f t="shared" si="6"/>
        <v>#VALUE!</v>
      </c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  <c r="AR221" s="57"/>
      <c r="AS221" s="57"/>
      <c r="AT221" s="57"/>
      <c r="AU221" s="57"/>
      <c r="AV221" s="57"/>
    </row>
    <row r="222" spans="1:48" s="55" customFormat="1" ht="24.75" thickBot="1">
      <c r="A222" s="118" t="s">
        <v>51</v>
      </c>
      <c r="B222" s="8" t="s">
        <v>179</v>
      </c>
      <c r="C222" s="134" t="s">
        <v>140</v>
      </c>
      <c r="D222" s="79">
        <v>-30</v>
      </c>
      <c r="E222" s="79">
        <v>30</v>
      </c>
      <c r="F222" s="79">
        <v>0.5</v>
      </c>
      <c r="G222" s="72" t="s">
        <v>5</v>
      </c>
      <c r="H222" s="231" t="s">
        <v>1</v>
      </c>
      <c r="I222" s="227" t="s">
        <v>332</v>
      </c>
      <c r="J222" s="122" t="e">
        <f t="shared" si="6"/>
        <v>#VALUE!</v>
      </c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57"/>
      <c r="AR222" s="57"/>
      <c r="AS222" s="57"/>
      <c r="AT222" s="57"/>
      <c r="AU222" s="57"/>
      <c r="AV222" s="57"/>
    </row>
    <row r="223" spans="1:48" s="55" customFormat="1" ht="24.75" thickBot="1">
      <c r="A223" s="157" t="s">
        <v>51</v>
      </c>
      <c r="B223" s="12" t="s">
        <v>180</v>
      </c>
      <c r="C223" s="135" t="s">
        <v>140</v>
      </c>
      <c r="D223" s="78">
        <v>-80</v>
      </c>
      <c r="E223" s="78">
        <v>20</v>
      </c>
      <c r="F223" s="78">
        <v>1</v>
      </c>
      <c r="G223" s="35" t="s">
        <v>2</v>
      </c>
      <c r="H223" s="228" t="s">
        <v>27</v>
      </c>
      <c r="I223" s="227" t="s">
        <v>332</v>
      </c>
      <c r="J223" s="122" t="e">
        <f t="shared" si="6"/>
        <v>#VALUE!</v>
      </c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  <c r="AR223" s="57"/>
      <c r="AS223" s="57"/>
      <c r="AT223" s="57"/>
      <c r="AU223" s="57"/>
      <c r="AV223" s="57"/>
    </row>
    <row r="224" spans="1:48" s="55" customFormat="1" ht="24.75" thickBot="1">
      <c r="A224" s="156" t="s">
        <v>52</v>
      </c>
      <c r="B224" s="4" t="s">
        <v>178</v>
      </c>
      <c r="C224" s="177" t="s">
        <v>141</v>
      </c>
      <c r="D224" s="75">
        <v>-2</v>
      </c>
      <c r="E224" s="75">
        <v>400</v>
      </c>
      <c r="F224" s="75">
        <v>1</v>
      </c>
      <c r="G224" s="75" t="s">
        <v>5</v>
      </c>
      <c r="H224" s="229" t="s">
        <v>1</v>
      </c>
      <c r="I224" s="227" t="s">
        <v>332</v>
      </c>
      <c r="J224" s="122" t="e">
        <f t="shared" si="6"/>
        <v>#VALUE!</v>
      </c>
      <c r="K224" s="57"/>
      <c r="L224" s="196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  <c r="AR224" s="57"/>
      <c r="AS224" s="57"/>
      <c r="AT224" s="57"/>
      <c r="AU224" s="57"/>
      <c r="AV224" s="57"/>
    </row>
    <row r="225" spans="1:48" s="55" customFormat="1" ht="24.75" thickBot="1">
      <c r="A225" s="159" t="s">
        <v>52</v>
      </c>
      <c r="B225" s="28" t="s">
        <v>179</v>
      </c>
      <c r="C225" s="178" t="s">
        <v>141</v>
      </c>
      <c r="D225" s="88">
        <v>-2</v>
      </c>
      <c r="E225" s="88">
        <v>300</v>
      </c>
      <c r="F225" s="88">
        <v>1</v>
      </c>
      <c r="G225" s="88" t="s">
        <v>5</v>
      </c>
      <c r="H225" s="217" t="s">
        <v>1</v>
      </c>
      <c r="I225" s="227" t="s">
        <v>332</v>
      </c>
      <c r="J225" s="122" t="e">
        <f t="shared" si="6"/>
        <v>#VALUE!</v>
      </c>
      <c r="K225" s="57"/>
      <c r="L225" s="196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  <c r="AR225" s="57"/>
      <c r="AS225" s="57"/>
      <c r="AT225" s="57"/>
      <c r="AU225" s="57"/>
      <c r="AV225" s="57"/>
    </row>
    <row r="226" spans="1:48" s="55" customFormat="1" ht="24.75" thickBot="1">
      <c r="A226" s="156" t="s">
        <v>53</v>
      </c>
      <c r="B226" s="4" t="s">
        <v>178</v>
      </c>
      <c r="C226" s="177" t="s">
        <v>142</v>
      </c>
      <c r="D226" s="75">
        <v>-20</v>
      </c>
      <c r="E226" s="75">
        <v>20</v>
      </c>
      <c r="F226" s="75">
        <v>0.2</v>
      </c>
      <c r="G226" s="75" t="s">
        <v>5</v>
      </c>
      <c r="H226" s="229" t="s">
        <v>1</v>
      </c>
      <c r="I226" s="227" t="s">
        <v>332</v>
      </c>
      <c r="J226" s="122" t="e">
        <f t="shared" si="6"/>
        <v>#VALUE!</v>
      </c>
      <c r="K226" s="57"/>
      <c r="L226" s="196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  <c r="AR226" s="57"/>
      <c r="AS226" s="57"/>
      <c r="AT226" s="57"/>
      <c r="AU226" s="57"/>
      <c r="AV226" s="57"/>
    </row>
    <row r="227" spans="1:48" s="55" customFormat="1" ht="24.75" thickBot="1">
      <c r="A227" s="118" t="s">
        <v>53</v>
      </c>
      <c r="B227" s="8" t="s">
        <v>179</v>
      </c>
      <c r="C227" s="165" t="s">
        <v>142</v>
      </c>
      <c r="D227" s="79">
        <v>17</v>
      </c>
      <c r="E227" s="79">
        <v>25</v>
      </c>
      <c r="F227" s="79">
        <v>0.1</v>
      </c>
      <c r="G227" s="72" t="s">
        <v>5</v>
      </c>
      <c r="H227" s="231" t="s">
        <v>1</v>
      </c>
      <c r="I227" s="227" t="s">
        <v>332</v>
      </c>
      <c r="J227" s="122" t="e">
        <f t="shared" si="6"/>
        <v>#VALUE!</v>
      </c>
      <c r="K227" s="57"/>
      <c r="L227" s="196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7"/>
      <c r="AR227" s="57"/>
      <c r="AS227" s="57"/>
      <c r="AT227" s="57"/>
      <c r="AU227" s="57"/>
      <c r="AV227" s="57"/>
    </row>
    <row r="228" spans="1:48" s="55" customFormat="1" ht="24.75" thickBot="1">
      <c r="A228" s="118" t="s">
        <v>53</v>
      </c>
      <c r="B228" s="8" t="s">
        <v>180</v>
      </c>
      <c r="C228" s="165" t="s">
        <v>142</v>
      </c>
      <c r="D228" s="79">
        <v>0</v>
      </c>
      <c r="E228" s="79">
        <v>50</v>
      </c>
      <c r="F228" s="79">
        <v>0.2</v>
      </c>
      <c r="G228" s="72" t="s">
        <v>5</v>
      </c>
      <c r="H228" s="231" t="s">
        <v>1</v>
      </c>
      <c r="I228" s="227" t="s">
        <v>332</v>
      </c>
      <c r="J228" s="122" t="e">
        <f t="shared" si="6"/>
        <v>#VALUE!</v>
      </c>
      <c r="K228" s="57"/>
      <c r="L228" s="196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7"/>
      <c r="AR228" s="57"/>
      <c r="AS228" s="57"/>
      <c r="AT228" s="57"/>
      <c r="AU228" s="57"/>
      <c r="AV228" s="57"/>
    </row>
    <row r="229" spans="1:48" s="55" customFormat="1" ht="24.75" thickBot="1">
      <c r="A229" s="157" t="s">
        <v>53</v>
      </c>
      <c r="B229" s="12" t="s">
        <v>182</v>
      </c>
      <c r="C229" s="166" t="s">
        <v>142</v>
      </c>
      <c r="D229" s="78">
        <v>50</v>
      </c>
      <c r="E229" s="78">
        <v>102</v>
      </c>
      <c r="F229" s="78">
        <v>0.2</v>
      </c>
      <c r="G229" s="35" t="s">
        <v>5</v>
      </c>
      <c r="H229" s="228" t="s">
        <v>1</v>
      </c>
      <c r="I229" s="227" t="s">
        <v>332</v>
      </c>
      <c r="J229" s="122" t="e">
        <f t="shared" si="6"/>
        <v>#VALUE!</v>
      </c>
      <c r="K229" s="57"/>
      <c r="L229" s="196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7"/>
      <c r="AR229" s="57"/>
      <c r="AS229" s="57"/>
      <c r="AT229" s="57"/>
      <c r="AU229" s="57"/>
      <c r="AV229" s="57"/>
    </row>
    <row r="230" spans="1:48" s="55" customFormat="1" ht="24.75" thickBot="1">
      <c r="A230" s="158" t="s">
        <v>54</v>
      </c>
      <c r="B230" s="83"/>
      <c r="C230" s="140" t="s">
        <v>143</v>
      </c>
      <c r="D230" s="84">
        <v>-35</v>
      </c>
      <c r="E230" s="84">
        <v>30</v>
      </c>
      <c r="F230" s="84">
        <v>1</v>
      </c>
      <c r="G230" s="85" t="s">
        <v>5</v>
      </c>
      <c r="H230" s="117" t="s">
        <v>1</v>
      </c>
      <c r="I230" s="227" t="s">
        <v>332</v>
      </c>
      <c r="J230" s="122" t="e">
        <f t="shared" si="6"/>
        <v>#VALUE!</v>
      </c>
      <c r="K230" s="57"/>
      <c r="L230" s="196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7"/>
      <c r="AR230" s="57"/>
      <c r="AS230" s="57"/>
      <c r="AT230" s="57"/>
      <c r="AU230" s="57"/>
      <c r="AV230" s="57"/>
    </row>
    <row r="231" spans="1:48" s="55" customFormat="1" ht="24.75" thickBot="1">
      <c r="A231" s="156" t="s">
        <v>55</v>
      </c>
      <c r="B231" s="4" t="s">
        <v>178</v>
      </c>
      <c r="C231" s="134" t="s">
        <v>144</v>
      </c>
      <c r="D231" s="74">
        <v>20</v>
      </c>
      <c r="E231" s="74">
        <v>100</v>
      </c>
      <c r="F231" s="74">
        <v>0.2</v>
      </c>
      <c r="G231" s="75" t="s">
        <v>5</v>
      </c>
      <c r="H231" s="229" t="s">
        <v>1</v>
      </c>
      <c r="I231" s="227" t="s">
        <v>332</v>
      </c>
      <c r="J231" s="122" t="e">
        <f t="shared" si="6"/>
        <v>#VALUE!</v>
      </c>
      <c r="K231" s="57"/>
      <c r="L231" s="196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7"/>
      <c r="AR231" s="57"/>
      <c r="AS231" s="57"/>
      <c r="AT231" s="57"/>
      <c r="AU231" s="57"/>
      <c r="AV231" s="57"/>
    </row>
    <row r="232" spans="1:48" s="55" customFormat="1" ht="24.75" thickBot="1">
      <c r="A232" s="118" t="s">
        <v>55</v>
      </c>
      <c r="B232" s="8" t="s">
        <v>179</v>
      </c>
      <c r="C232" s="134" t="s">
        <v>144</v>
      </c>
      <c r="D232" s="79">
        <v>25</v>
      </c>
      <c r="E232" s="79">
        <v>105</v>
      </c>
      <c r="F232" s="79">
        <v>0.2</v>
      </c>
      <c r="G232" s="72" t="s">
        <v>5</v>
      </c>
      <c r="H232" s="231" t="s">
        <v>1</v>
      </c>
      <c r="I232" s="227" t="s">
        <v>332</v>
      </c>
      <c r="J232" s="122" t="e">
        <f t="shared" si="6"/>
        <v>#VALUE!</v>
      </c>
      <c r="K232" s="57"/>
      <c r="L232" s="196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7"/>
      <c r="AR232" s="57"/>
      <c r="AS232" s="57"/>
      <c r="AT232" s="57"/>
      <c r="AU232" s="57"/>
      <c r="AV232" s="57"/>
    </row>
    <row r="233" spans="1:48" s="55" customFormat="1" ht="24.75" thickBot="1">
      <c r="A233" s="118" t="s">
        <v>55</v>
      </c>
      <c r="B233" s="8" t="s">
        <v>180</v>
      </c>
      <c r="C233" s="134" t="s">
        <v>144</v>
      </c>
      <c r="D233" s="79">
        <v>90</v>
      </c>
      <c r="E233" s="79">
        <v>170</v>
      </c>
      <c r="F233" s="79">
        <v>0.2</v>
      </c>
      <c r="G233" s="72" t="s">
        <v>5</v>
      </c>
      <c r="H233" s="231" t="s">
        <v>1</v>
      </c>
      <c r="I233" s="227" t="s">
        <v>332</v>
      </c>
      <c r="J233" s="122" t="e">
        <f t="shared" si="6"/>
        <v>#VALUE!</v>
      </c>
      <c r="K233" s="57"/>
      <c r="L233" s="196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7"/>
      <c r="AR233" s="57"/>
      <c r="AS233" s="57"/>
      <c r="AT233" s="57"/>
      <c r="AU233" s="57"/>
      <c r="AV233" s="57"/>
    </row>
    <row r="234" spans="1:48" s="55" customFormat="1" ht="24.75" thickBot="1">
      <c r="A234" s="157" t="s">
        <v>55</v>
      </c>
      <c r="B234" s="12" t="s">
        <v>182</v>
      </c>
      <c r="C234" s="135" t="s">
        <v>144</v>
      </c>
      <c r="D234" s="78">
        <v>-38</v>
      </c>
      <c r="E234" s="78">
        <v>42</v>
      </c>
      <c r="F234" s="78">
        <v>0.2</v>
      </c>
      <c r="G234" s="35" t="s">
        <v>5</v>
      </c>
      <c r="H234" s="228" t="s">
        <v>1</v>
      </c>
      <c r="I234" s="227" t="s">
        <v>332</v>
      </c>
      <c r="J234" s="122" t="e">
        <f t="shared" si="6"/>
        <v>#VALUE!</v>
      </c>
      <c r="K234" s="57"/>
      <c r="L234" s="196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7"/>
      <c r="AR234" s="57"/>
      <c r="AS234" s="57"/>
      <c r="AT234" s="57"/>
      <c r="AU234" s="57"/>
      <c r="AV234" s="57"/>
    </row>
    <row r="235" spans="1:48" s="55" customFormat="1" ht="24.75" thickBot="1">
      <c r="A235" s="158" t="s">
        <v>56</v>
      </c>
      <c r="B235" s="83"/>
      <c r="C235" s="140" t="s">
        <v>170</v>
      </c>
      <c r="D235" s="84">
        <v>-80</v>
      </c>
      <c r="E235" s="84">
        <v>20</v>
      </c>
      <c r="F235" s="84">
        <v>0.5</v>
      </c>
      <c r="G235" s="85" t="s">
        <v>2</v>
      </c>
      <c r="H235" s="117" t="s">
        <v>1</v>
      </c>
      <c r="I235" s="227" t="s">
        <v>332</v>
      </c>
      <c r="J235" s="122" t="e">
        <f t="shared" si="6"/>
        <v>#VALUE!</v>
      </c>
      <c r="K235" s="57"/>
      <c r="L235" s="196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7"/>
      <c r="AR235" s="57"/>
      <c r="AS235" s="57"/>
      <c r="AT235" s="57"/>
      <c r="AU235" s="57"/>
      <c r="AV235" s="57"/>
    </row>
    <row r="236" spans="1:48" s="55" customFormat="1" ht="24.75" thickBot="1">
      <c r="A236" s="156" t="s">
        <v>57</v>
      </c>
      <c r="B236" s="4" t="s">
        <v>178</v>
      </c>
      <c r="C236" s="134" t="s">
        <v>145</v>
      </c>
      <c r="D236" s="74">
        <v>18.6</v>
      </c>
      <c r="E236" s="74">
        <v>21.4</v>
      </c>
      <c r="F236" s="74">
        <v>0.05</v>
      </c>
      <c r="G236" s="75" t="s">
        <v>5</v>
      </c>
      <c r="H236" s="229" t="s">
        <v>1</v>
      </c>
      <c r="I236" s="227" t="s">
        <v>332</v>
      </c>
      <c r="J236" s="122" t="e">
        <f t="shared" si="6"/>
        <v>#VALUE!</v>
      </c>
      <c r="K236" s="57"/>
      <c r="L236" s="196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7"/>
      <c r="AR236" s="57"/>
      <c r="AS236" s="57"/>
      <c r="AT236" s="57"/>
      <c r="AU236" s="57"/>
      <c r="AV236" s="57"/>
    </row>
    <row r="237" spans="1:48" s="55" customFormat="1" ht="24.75" thickBot="1">
      <c r="A237" s="118" t="s">
        <v>57</v>
      </c>
      <c r="B237" s="8" t="s">
        <v>179</v>
      </c>
      <c r="C237" s="134" t="s">
        <v>145</v>
      </c>
      <c r="D237" s="79">
        <v>36.6</v>
      </c>
      <c r="E237" s="79">
        <v>39.4</v>
      </c>
      <c r="F237" s="79">
        <v>0.05</v>
      </c>
      <c r="G237" s="72" t="s">
        <v>5</v>
      </c>
      <c r="H237" s="231" t="s">
        <v>1</v>
      </c>
      <c r="I237" s="227" t="s">
        <v>332</v>
      </c>
      <c r="J237" s="122" t="e">
        <f t="shared" si="6"/>
        <v>#VALUE!</v>
      </c>
      <c r="K237" s="57"/>
      <c r="L237" s="196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7"/>
      <c r="AR237" s="57"/>
      <c r="AS237" s="57"/>
      <c r="AT237" s="57"/>
      <c r="AU237" s="57"/>
      <c r="AV237" s="57"/>
    </row>
    <row r="238" spans="1:48" s="55" customFormat="1" ht="24.75" thickBot="1">
      <c r="A238" s="118" t="s">
        <v>57</v>
      </c>
      <c r="B238" s="8" t="s">
        <v>180</v>
      </c>
      <c r="C238" s="134" t="s">
        <v>145</v>
      </c>
      <c r="D238" s="79">
        <v>48.6</v>
      </c>
      <c r="E238" s="79">
        <v>51.4</v>
      </c>
      <c r="F238" s="79">
        <v>0.05</v>
      </c>
      <c r="G238" s="72" t="s">
        <v>5</v>
      </c>
      <c r="H238" s="231" t="s">
        <v>1</v>
      </c>
      <c r="I238" s="227" t="s">
        <v>332</v>
      </c>
      <c r="J238" s="122" t="e">
        <f t="shared" si="6"/>
        <v>#VALUE!</v>
      </c>
      <c r="K238" s="57"/>
      <c r="L238" s="196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7"/>
      <c r="AR238" s="57"/>
      <c r="AS238" s="57"/>
      <c r="AT238" s="57"/>
      <c r="AU238" s="57"/>
      <c r="AV238" s="57"/>
    </row>
    <row r="239" spans="1:48" s="55" customFormat="1" ht="24.75" thickBot="1">
      <c r="A239" s="118" t="s">
        <v>57</v>
      </c>
      <c r="B239" s="8" t="s">
        <v>182</v>
      </c>
      <c r="C239" s="134" t="s">
        <v>145</v>
      </c>
      <c r="D239" s="79">
        <v>98.6</v>
      </c>
      <c r="E239" s="79">
        <v>101.4</v>
      </c>
      <c r="F239" s="79">
        <v>0.05</v>
      </c>
      <c r="G239" s="72" t="s">
        <v>5</v>
      </c>
      <c r="H239" s="231" t="s">
        <v>1</v>
      </c>
      <c r="I239" s="227" t="s">
        <v>332</v>
      </c>
      <c r="J239" s="122" t="e">
        <f t="shared" si="6"/>
        <v>#VALUE!</v>
      </c>
      <c r="K239" s="57"/>
      <c r="L239" s="196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7"/>
      <c r="AR239" s="57"/>
      <c r="AS239" s="57"/>
      <c r="AT239" s="57"/>
      <c r="AU239" s="57"/>
      <c r="AV239" s="57"/>
    </row>
    <row r="240" spans="1:48" s="55" customFormat="1" ht="24.75" thickBot="1">
      <c r="A240" s="118" t="s">
        <v>57</v>
      </c>
      <c r="B240" s="8" t="s">
        <v>183</v>
      </c>
      <c r="C240" s="134" t="s">
        <v>145</v>
      </c>
      <c r="D240" s="79">
        <v>-2</v>
      </c>
      <c r="E240" s="79">
        <v>2</v>
      </c>
      <c r="F240" s="79">
        <v>0.05</v>
      </c>
      <c r="G240" s="72" t="s">
        <v>5</v>
      </c>
      <c r="H240" s="231" t="s">
        <v>1</v>
      </c>
      <c r="I240" s="227" t="s">
        <v>332</v>
      </c>
      <c r="J240" s="122" t="e">
        <f t="shared" si="6"/>
        <v>#VALUE!</v>
      </c>
      <c r="K240" s="57"/>
      <c r="L240" s="196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57"/>
      <c r="AR240" s="57"/>
      <c r="AS240" s="57"/>
      <c r="AT240" s="57"/>
      <c r="AU240" s="57"/>
      <c r="AV240" s="57"/>
    </row>
    <row r="241" spans="1:48" s="55" customFormat="1" ht="24.75" thickBot="1">
      <c r="A241" s="118" t="s">
        <v>57</v>
      </c>
      <c r="B241" s="8" t="s">
        <v>184</v>
      </c>
      <c r="C241" s="134" t="s">
        <v>145</v>
      </c>
      <c r="D241" s="79">
        <v>23.6</v>
      </c>
      <c r="E241" s="79">
        <v>26.4</v>
      </c>
      <c r="F241" s="79">
        <v>0.05</v>
      </c>
      <c r="G241" s="72" t="s">
        <v>5</v>
      </c>
      <c r="H241" s="231" t="s">
        <v>1</v>
      </c>
      <c r="I241" s="227" t="s">
        <v>332</v>
      </c>
      <c r="J241" s="122" t="e">
        <f t="shared" si="6"/>
        <v>#VALUE!</v>
      </c>
      <c r="K241" s="57"/>
      <c r="L241" s="196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7"/>
      <c r="AR241" s="57"/>
      <c r="AS241" s="57"/>
      <c r="AT241" s="57"/>
      <c r="AU241" s="57"/>
      <c r="AV241" s="57"/>
    </row>
    <row r="242" spans="1:48" s="55" customFormat="1" ht="24.75" thickBot="1">
      <c r="A242" s="118" t="s">
        <v>57</v>
      </c>
      <c r="B242" s="8" t="s">
        <v>185</v>
      </c>
      <c r="C242" s="134" t="s">
        <v>145</v>
      </c>
      <c r="D242" s="79">
        <v>38.6</v>
      </c>
      <c r="E242" s="79">
        <v>41.4</v>
      </c>
      <c r="F242" s="79">
        <v>0.05</v>
      </c>
      <c r="G242" s="72" t="s">
        <v>5</v>
      </c>
      <c r="H242" s="231" t="s">
        <v>1</v>
      </c>
      <c r="I242" s="227" t="s">
        <v>332</v>
      </c>
      <c r="J242" s="122" t="e">
        <f t="shared" si="6"/>
        <v>#VALUE!</v>
      </c>
      <c r="K242" s="57"/>
      <c r="L242" s="196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7"/>
      <c r="AR242" s="57"/>
      <c r="AS242" s="57"/>
      <c r="AT242" s="57"/>
      <c r="AU242" s="57"/>
      <c r="AV242" s="57"/>
    </row>
    <row r="243" spans="1:48" s="55" customFormat="1" ht="24.75" thickBot="1">
      <c r="A243" s="118" t="s">
        <v>57</v>
      </c>
      <c r="B243" s="8" t="s">
        <v>186</v>
      </c>
      <c r="C243" s="134" t="s">
        <v>145</v>
      </c>
      <c r="D243" s="79">
        <v>58</v>
      </c>
      <c r="E243" s="79">
        <v>62</v>
      </c>
      <c r="F243" s="79">
        <v>0.05</v>
      </c>
      <c r="G243" s="72" t="s">
        <v>5</v>
      </c>
      <c r="H243" s="231" t="s">
        <v>1</v>
      </c>
      <c r="I243" s="227" t="s">
        <v>332</v>
      </c>
      <c r="J243" s="122" t="e">
        <f t="shared" si="6"/>
        <v>#VALUE!</v>
      </c>
      <c r="K243" s="57"/>
      <c r="L243" s="196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7"/>
      <c r="AK243" s="57"/>
      <c r="AL243" s="57"/>
      <c r="AM243" s="57"/>
      <c r="AN243" s="57"/>
      <c r="AO243" s="57"/>
      <c r="AP243" s="57"/>
      <c r="AQ243" s="57"/>
      <c r="AR243" s="57"/>
      <c r="AS243" s="57"/>
      <c r="AT243" s="57"/>
      <c r="AU243" s="57"/>
      <c r="AV243" s="57"/>
    </row>
    <row r="244" spans="1:48" s="55" customFormat="1" ht="24.75" thickBot="1">
      <c r="A244" s="157" t="s">
        <v>57</v>
      </c>
      <c r="B244" s="12" t="s">
        <v>187</v>
      </c>
      <c r="C244" s="135" t="s">
        <v>145</v>
      </c>
      <c r="D244" s="78">
        <v>-19.2</v>
      </c>
      <c r="E244" s="78">
        <v>-16.4</v>
      </c>
      <c r="F244" s="78">
        <v>0.05</v>
      </c>
      <c r="G244" s="35" t="s">
        <v>5</v>
      </c>
      <c r="H244" s="228" t="s">
        <v>1</v>
      </c>
      <c r="I244" s="227" t="s">
        <v>332</v>
      </c>
      <c r="J244" s="122" t="e">
        <f t="shared" si="6"/>
        <v>#VALUE!</v>
      </c>
      <c r="K244" s="57"/>
      <c r="L244" s="196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  <c r="AQ244" s="57"/>
      <c r="AR244" s="57"/>
      <c r="AS244" s="57"/>
      <c r="AT244" s="57"/>
      <c r="AU244" s="57"/>
      <c r="AV244" s="57"/>
    </row>
    <row r="245" spans="1:48" s="55" customFormat="1" ht="24.75" thickBot="1">
      <c r="A245" s="159" t="s">
        <v>58</v>
      </c>
      <c r="B245" s="28"/>
      <c r="C245" s="137" t="s">
        <v>146</v>
      </c>
      <c r="D245" s="87">
        <v>34</v>
      </c>
      <c r="E245" s="87">
        <v>42</v>
      </c>
      <c r="F245" s="87">
        <v>0.1</v>
      </c>
      <c r="G245" s="88" t="s">
        <v>5</v>
      </c>
      <c r="H245" s="217" t="s">
        <v>1</v>
      </c>
      <c r="I245" s="227" t="s">
        <v>332</v>
      </c>
      <c r="J245" s="122" t="e">
        <f t="shared" si="6"/>
        <v>#VALUE!</v>
      </c>
      <c r="K245" s="57"/>
      <c r="L245" s="196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7"/>
      <c r="AK245" s="57"/>
      <c r="AL245" s="57"/>
      <c r="AM245" s="57"/>
      <c r="AN245" s="57"/>
      <c r="AO245" s="57"/>
      <c r="AP245" s="57"/>
      <c r="AQ245" s="57"/>
      <c r="AR245" s="57"/>
      <c r="AS245" s="57"/>
      <c r="AT245" s="57"/>
      <c r="AU245" s="57"/>
      <c r="AV245" s="57"/>
    </row>
    <row r="246" spans="1:48" s="55" customFormat="1" ht="24.75" thickBot="1">
      <c r="A246" s="158" t="s">
        <v>59</v>
      </c>
      <c r="B246" s="83"/>
      <c r="C246" s="140" t="s">
        <v>201</v>
      </c>
      <c r="D246" s="84">
        <v>-37</v>
      </c>
      <c r="E246" s="84">
        <v>21</v>
      </c>
      <c r="F246" s="84">
        <v>0.5</v>
      </c>
      <c r="G246" s="85" t="s">
        <v>5</v>
      </c>
      <c r="H246" s="117" t="s">
        <v>1</v>
      </c>
      <c r="I246" s="227" t="s">
        <v>332</v>
      </c>
      <c r="J246" s="122" t="e">
        <f t="shared" si="6"/>
        <v>#VALUE!</v>
      </c>
      <c r="K246" s="57"/>
      <c r="L246" s="196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7"/>
      <c r="AR246" s="57"/>
      <c r="AS246" s="57"/>
      <c r="AT246" s="57"/>
      <c r="AU246" s="57"/>
      <c r="AV246" s="57"/>
    </row>
    <row r="247" spans="1:48" s="55" customFormat="1" ht="24.75" thickBot="1">
      <c r="A247" s="179" t="s">
        <v>60</v>
      </c>
      <c r="B247" s="69"/>
      <c r="C247" s="180" t="s">
        <v>189</v>
      </c>
      <c r="D247" s="110">
        <v>38</v>
      </c>
      <c r="E247" s="110">
        <v>82</v>
      </c>
      <c r="F247" s="110">
        <v>0.1</v>
      </c>
      <c r="G247" s="111" t="s">
        <v>5</v>
      </c>
      <c r="H247" s="221" t="s">
        <v>1</v>
      </c>
      <c r="I247" s="227" t="s">
        <v>332</v>
      </c>
      <c r="J247" s="122" t="e">
        <f t="shared" si="6"/>
        <v>#VALUE!</v>
      </c>
      <c r="K247" s="57"/>
      <c r="L247" s="196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7"/>
      <c r="AR247" s="57"/>
      <c r="AS247" s="57"/>
      <c r="AT247" s="57"/>
      <c r="AU247" s="57"/>
      <c r="AV247" s="57"/>
    </row>
    <row r="248" spans="1:48" s="55" customFormat="1" ht="12.75" thickBot="1">
      <c r="A248" s="350" t="s">
        <v>275</v>
      </c>
      <c r="B248" s="351"/>
      <c r="C248" s="351"/>
      <c r="D248" s="351"/>
      <c r="E248" s="351"/>
      <c r="F248" s="351"/>
      <c r="G248" s="351"/>
      <c r="H248" s="351"/>
      <c r="I248" s="352"/>
      <c r="J248" s="122" t="e">
        <f t="shared" si="6"/>
        <v>#VALUE!</v>
      </c>
      <c r="K248" s="57"/>
      <c r="L248" s="196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  <c r="AQ248" s="57"/>
      <c r="AR248" s="57"/>
      <c r="AS248" s="57"/>
      <c r="AT248" s="57"/>
      <c r="AU248" s="57"/>
      <c r="AV248" s="57"/>
    </row>
    <row r="249" spans="1:48" s="55" customFormat="1" ht="24.75" thickBot="1">
      <c r="A249" s="181" t="s">
        <v>61</v>
      </c>
      <c r="B249" s="28"/>
      <c r="C249" s="184" t="s">
        <v>278</v>
      </c>
      <c r="D249" s="87">
        <v>0</v>
      </c>
      <c r="E249" s="87">
        <v>50</v>
      </c>
      <c r="F249" s="87">
        <v>1</v>
      </c>
      <c r="G249" s="88" t="s">
        <v>207</v>
      </c>
      <c r="H249" s="217" t="s">
        <v>1</v>
      </c>
      <c r="I249" s="218" t="s">
        <v>332</v>
      </c>
      <c r="J249" s="122" t="e">
        <f t="shared" si="6"/>
        <v>#VALUE!</v>
      </c>
      <c r="K249" s="57"/>
      <c r="L249" s="196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7"/>
      <c r="AO249" s="57"/>
      <c r="AP249" s="57"/>
      <c r="AQ249" s="57"/>
      <c r="AR249" s="57"/>
      <c r="AS249" s="57"/>
      <c r="AT249" s="57"/>
      <c r="AU249" s="57"/>
      <c r="AV249" s="57"/>
    </row>
    <row r="250" spans="1:48" s="55" customFormat="1" ht="12" customHeight="1" thickBot="1">
      <c r="A250" s="181" t="s">
        <v>62</v>
      </c>
      <c r="B250" s="28"/>
      <c r="C250" s="184" t="s">
        <v>277</v>
      </c>
      <c r="D250" s="33">
        <v>0</v>
      </c>
      <c r="E250" s="33">
        <v>100</v>
      </c>
      <c r="F250" s="33">
        <v>1</v>
      </c>
      <c r="G250" s="30" t="s">
        <v>207</v>
      </c>
      <c r="H250" s="219" t="s">
        <v>1</v>
      </c>
      <c r="I250" s="218" t="s">
        <v>332</v>
      </c>
      <c r="J250" s="122" t="e">
        <f t="shared" si="6"/>
        <v>#VALUE!</v>
      </c>
      <c r="K250" s="57"/>
      <c r="L250" s="196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7"/>
      <c r="AO250" s="57"/>
      <c r="AP250" s="57"/>
      <c r="AQ250" s="57"/>
      <c r="AR250" s="57"/>
      <c r="AS250" s="57"/>
      <c r="AT250" s="57"/>
      <c r="AU250" s="57"/>
      <c r="AV250" s="57"/>
    </row>
    <row r="251" spans="1:48" s="55" customFormat="1" ht="24.75" thickBot="1">
      <c r="A251" s="185" t="s">
        <v>63</v>
      </c>
      <c r="B251" s="83"/>
      <c r="C251" s="214" t="s">
        <v>279</v>
      </c>
      <c r="D251" s="84">
        <v>0</v>
      </c>
      <c r="E251" s="84">
        <v>60</v>
      </c>
      <c r="F251" s="84">
        <v>1</v>
      </c>
      <c r="G251" s="85" t="s">
        <v>2</v>
      </c>
      <c r="H251" s="117" t="s">
        <v>1</v>
      </c>
      <c r="I251" s="218" t="s">
        <v>332</v>
      </c>
      <c r="J251" s="122" t="e">
        <f t="shared" si="6"/>
        <v>#VALUE!</v>
      </c>
      <c r="K251" s="57"/>
      <c r="L251" s="196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  <c r="AN251" s="57"/>
      <c r="AO251" s="57"/>
      <c r="AP251" s="57"/>
      <c r="AQ251" s="57"/>
      <c r="AR251" s="57"/>
      <c r="AS251" s="57"/>
      <c r="AT251" s="57"/>
      <c r="AU251" s="57"/>
      <c r="AV251" s="57"/>
    </row>
    <row r="252" spans="1:48" s="55" customFormat="1" ht="24.75" thickBot="1">
      <c r="A252" s="185" t="s">
        <v>64</v>
      </c>
      <c r="B252" s="83"/>
      <c r="C252" s="214" t="s">
        <v>280</v>
      </c>
      <c r="D252" s="17">
        <v>-10</v>
      </c>
      <c r="E252" s="216">
        <v>60</v>
      </c>
      <c r="F252" s="215">
        <v>1</v>
      </c>
      <c r="G252" s="17" t="s">
        <v>207</v>
      </c>
      <c r="H252" s="220" t="s">
        <v>1</v>
      </c>
      <c r="I252" s="218" t="s">
        <v>332</v>
      </c>
      <c r="J252" s="122"/>
      <c r="K252" s="57"/>
      <c r="L252" s="196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7"/>
      <c r="AO252" s="57"/>
      <c r="AP252" s="57"/>
      <c r="AQ252" s="57"/>
      <c r="AR252" s="57"/>
      <c r="AS252" s="57"/>
      <c r="AT252" s="57"/>
      <c r="AU252" s="57"/>
      <c r="AV252" s="57"/>
    </row>
    <row r="253" spans="1:48" s="56" customFormat="1" ht="27" customHeight="1" thickBot="1">
      <c r="A253" s="185" t="s">
        <v>305</v>
      </c>
      <c r="B253" s="83"/>
      <c r="C253" s="214" t="s">
        <v>280</v>
      </c>
      <c r="D253" s="17">
        <v>-25</v>
      </c>
      <c r="E253" s="17">
        <v>50</v>
      </c>
      <c r="F253" s="17">
        <v>1</v>
      </c>
      <c r="G253" s="17" t="s">
        <v>207</v>
      </c>
      <c r="H253" s="220" t="s">
        <v>1</v>
      </c>
      <c r="I253" s="218" t="s">
        <v>332</v>
      </c>
      <c r="J253" s="122" t="e">
        <f t="shared" si="6"/>
        <v>#VALUE!</v>
      </c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  <c r="AK253" s="61"/>
      <c r="AL253" s="61"/>
      <c r="AM253" s="61"/>
      <c r="AN253" s="61"/>
      <c r="AO253" s="61"/>
      <c r="AP253" s="61"/>
      <c r="AQ253" s="61"/>
      <c r="AR253" s="61"/>
      <c r="AS253" s="61"/>
      <c r="AT253" s="61"/>
      <c r="AU253" s="61"/>
      <c r="AV253" s="61"/>
    </row>
    <row r="254" spans="1:48" s="55" customFormat="1" ht="12.75" thickBot="1">
      <c r="A254" s="356" t="s">
        <v>276</v>
      </c>
      <c r="B254" s="357"/>
      <c r="C254" s="357"/>
      <c r="D254" s="357"/>
      <c r="E254" s="357"/>
      <c r="F254" s="357"/>
      <c r="G254" s="357"/>
      <c r="H254" s="357"/>
      <c r="I254" s="359"/>
      <c r="J254" s="122" t="e">
        <f t="shared" si="6"/>
        <v>#VALUE!</v>
      </c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57"/>
      <c r="AR254" s="57"/>
      <c r="AS254" s="57"/>
      <c r="AT254" s="57"/>
      <c r="AU254" s="57"/>
      <c r="AV254" s="57"/>
    </row>
    <row r="255" spans="1:48" s="55" customFormat="1" ht="27.75" customHeight="1" thickBot="1">
      <c r="A255" s="387" t="s">
        <v>65</v>
      </c>
      <c r="B255" s="388"/>
      <c r="C255" s="234" t="s">
        <v>281</v>
      </c>
      <c r="D255" s="16">
        <v>30</v>
      </c>
      <c r="E255" s="16">
        <v>40</v>
      </c>
      <c r="F255" s="16">
        <v>0.1</v>
      </c>
      <c r="G255" s="17" t="s">
        <v>5</v>
      </c>
      <c r="H255" s="18" t="s">
        <v>1</v>
      </c>
      <c r="I255" s="139" t="s">
        <v>332</v>
      </c>
      <c r="J255" s="122" t="e">
        <f t="shared" si="6"/>
        <v>#VALUE!</v>
      </c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7"/>
      <c r="AK255" s="57"/>
      <c r="AL255" s="57"/>
      <c r="AM255" s="57"/>
      <c r="AN255" s="57"/>
      <c r="AO255" s="57"/>
      <c r="AP255" s="57"/>
      <c r="AQ255" s="57"/>
      <c r="AR255" s="57"/>
      <c r="AS255" s="57"/>
      <c r="AT255" s="57"/>
      <c r="AU255" s="57"/>
      <c r="AV255" s="57"/>
    </row>
    <row r="256" spans="1:48" s="55" customFormat="1" ht="24.75" thickBot="1">
      <c r="A256" s="387" t="s">
        <v>66</v>
      </c>
      <c r="B256" s="388"/>
      <c r="C256" s="234" t="s">
        <v>282</v>
      </c>
      <c r="D256" s="16">
        <v>25</v>
      </c>
      <c r="E256" s="16">
        <v>37</v>
      </c>
      <c r="F256" s="16">
        <v>0.2</v>
      </c>
      <c r="G256" s="17" t="s">
        <v>5</v>
      </c>
      <c r="H256" s="18" t="s">
        <v>1</v>
      </c>
      <c r="I256" s="139" t="s">
        <v>332</v>
      </c>
      <c r="J256" s="146" t="e">
        <f t="shared" si="6"/>
        <v>#VALUE!</v>
      </c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  <c r="AQ256" s="57"/>
      <c r="AR256" s="57"/>
      <c r="AS256" s="57"/>
      <c r="AT256" s="57"/>
      <c r="AU256" s="57"/>
      <c r="AV256" s="57"/>
    </row>
    <row r="257" spans="1:48" s="55" customFormat="1" ht="24.75" customHeight="1" thickBot="1">
      <c r="A257" s="384" t="s">
        <v>306</v>
      </c>
      <c r="B257" s="385"/>
      <c r="C257" s="386"/>
      <c r="D257" s="206"/>
      <c r="E257" s="67"/>
      <c r="F257" s="68"/>
      <c r="G257" s="66"/>
      <c r="H257" s="67"/>
      <c r="I257" s="139" t="s">
        <v>332</v>
      </c>
      <c r="J257" s="146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57"/>
      <c r="AR257" s="57"/>
      <c r="AS257" s="57"/>
      <c r="AT257" s="57"/>
      <c r="AU257" s="57"/>
      <c r="AV257" s="57"/>
    </row>
    <row r="258" spans="1:48" s="55" customFormat="1" ht="24.75" thickBot="1">
      <c r="A258" s="53" t="s">
        <v>215</v>
      </c>
      <c r="B258" s="17"/>
      <c r="C258" s="27" t="s">
        <v>216</v>
      </c>
      <c r="D258" s="18">
        <v>25</v>
      </c>
      <c r="E258" s="18">
        <v>40</v>
      </c>
      <c r="F258" s="16">
        <v>0.2</v>
      </c>
      <c r="G258" s="17" t="s">
        <v>207</v>
      </c>
      <c r="H258" s="18" t="s">
        <v>1</v>
      </c>
      <c r="I258" s="139" t="s">
        <v>332</v>
      </c>
      <c r="J258" s="122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7"/>
      <c r="AR258" s="57"/>
      <c r="AS258" s="57"/>
      <c r="AT258" s="57"/>
      <c r="AU258" s="57"/>
      <c r="AV258" s="57"/>
    </row>
    <row r="259" spans="1:48" s="56" customFormat="1" ht="17.25" customHeight="1" thickBot="1">
      <c r="A259" s="54" t="s">
        <v>217</v>
      </c>
      <c r="B259" s="30"/>
      <c r="C259" s="29" t="s">
        <v>216</v>
      </c>
      <c r="D259" s="31">
        <v>25</v>
      </c>
      <c r="E259" s="31">
        <v>40</v>
      </c>
      <c r="F259" s="33">
        <v>0.2</v>
      </c>
      <c r="G259" s="30" t="s">
        <v>207</v>
      </c>
      <c r="H259" s="31" t="s">
        <v>1</v>
      </c>
      <c r="I259" s="139" t="s">
        <v>332</v>
      </c>
      <c r="J259" s="122" t="e">
        <f t="shared" si="6"/>
        <v>#VALUE!</v>
      </c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  <c r="AK259" s="61"/>
      <c r="AL259" s="61"/>
      <c r="AM259" s="61"/>
      <c r="AN259" s="61"/>
      <c r="AO259" s="61"/>
      <c r="AP259" s="61"/>
      <c r="AQ259" s="61"/>
      <c r="AR259" s="61"/>
      <c r="AS259" s="61"/>
      <c r="AT259" s="61"/>
      <c r="AU259" s="61"/>
      <c r="AV259" s="61"/>
    </row>
    <row r="260" spans="1:48" s="55" customFormat="1" ht="13.5" customHeight="1" thickBot="1">
      <c r="A260" s="382" t="s">
        <v>131</v>
      </c>
      <c r="B260" s="383"/>
      <c r="C260" s="65" t="s">
        <v>233</v>
      </c>
      <c r="D260" s="19">
        <v>0</v>
      </c>
      <c r="E260" s="19">
        <v>50</v>
      </c>
      <c r="F260" s="19">
        <v>1</v>
      </c>
      <c r="G260" s="20" t="s">
        <v>5</v>
      </c>
      <c r="H260" s="21" t="s">
        <v>1</v>
      </c>
      <c r="I260" s="139" t="s">
        <v>332</v>
      </c>
      <c r="J260" s="122" t="e">
        <f t="shared" si="6"/>
        <v>#VALUE!</v>
      </c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7"/>
      <c r="AR260" s="57"/>
      <c r="AS260" s="57"/>
      <c r="AT260" s="57"/>
      <c r="AU260" s="57"/>
      <c r="AV260" s="57"/>
    </row>
    <row r="261" spans="1:48" s="55" customFormat="1" ht="12.75" thickBot="1">
      <c r="A261" s="360" t="s">
        <v>283</v>
      </c>
      <c r="B261" s="361"/>
      <c r="C261" s="361"/>
      <c r="D261" s="361"/>
      <c r="E261" s="361"/>
      <c r="F261" s="361"/>
      <c r="G261" s="361"/>
      <c r="H261" s="361"/>
      <c r="I261" s="362"/>
      <c r="J261" s="122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7"/>
      <c r="AK261" s="57"/>
      <c r="AL261" s="57"/>
      <c r="AM261" s="57"/>
      <c r="AN261" s="57"/>
      <c r="AO261" s="57"/>
      <c r="AP261" s="57"/>
      <c r="AQ261" s="57"/>
      <c r="AR261" s="57"/>
      <c r="AS261" s="57"/>
      <c r="AT261" s="57"/>
      <c r="AU261" s="57"/>
      <c r="AV261" s="57"/>
    </row>
    <row r="262" spans="1:48" s="55" customFormat="1" ht="24.75" thickBot="1">
      <c r="A262" s="389" t="s">
        <v>220</v>
      </c>
      <c r="B262" s="390"/>
      <c r="C262" s="205" t="s">
        <v>301</v>
      </c>
      <c r="D262" s="226">
        <v>0</v>
      </c>
      <c r="E262" s="226">
        <v>25</v>
      </c>
      <c r="F262" s="105">
        <v>0.2</v>
      </c>
      <c r="G262" s="105" t="s">
        <v>2</v>
      </c>
      <c r="H262" s="106" t="s">
        <v>1</v>
      </c>
      <c r="I262" s="233" t="s">
        <v>332</v>
      </c>
      <c r="J262" s="122" t="e">
        <f t="shared" si="6"/>
        <v>#VALUE!</v>
      </c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57"/>
      <c r="AR262" s="57"/>
      <c r="AS262" s="57"/>
      <c r="AT262" s="57"/>
      <c r="AU262" s="57"/>
      <c r="AV262" s="57"/>
    </row>
    <row r="263" spans="1:48" s="55" customFormat="1" ht="24.75" thickBot="1">
      <c r="A263" s="391" t="s">
        <v>221</v>
      </c>
      <c r="B263" s="392"/>
      <c r="C263" s="166" t="s">
        <v>222</v>
      </c>
      <c r="D263" s="77">
        <v>15</v>
      </c>
      <c r="E263" s="77">
        <v>40</v>
      </c>
      <c r="F263" s="35">
        <v>0.2</v>
      </c>
      <c r="G263" s="35" t="s">
        <v>2</v>
      </c>
      <c r="H263" s="77" t="s">
        <v>1</v>
      </c>
      <c r="I263" s="233" t="s">
        <v>332</v>
      </c>
      <c r="J263" s="122" t="e">
        <f t="shared" si="6"/>
        <v>#VALUE!</v>
      </c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7"/>
      <c r="AR263" s="57"/>
      <c r="AS263" s="57"/>
      <c r="AT263" s="57"/>
      <c r="AU263" s="57"/>
      <c r="AV263" s="57"/>
    </row>
    <row r="264" spans="1:48" s="55" customFormat="1" ht="24.75" thickBot="1">
      <c r="A264" s="336" t="s">
        <v>304</v>
      </c>
      <c r="B264" s="337"/>
      <c r="C264" s="291"/>
      <c r="D264" s="238"/>
      <c r="E264" s="31"/>
      <c r="F264" s="33"/>
      <c r="G264" s="30"/>
      <c r="H264" s="31"/>
      <c r="I264" s="233" t="s">
        <v>332</v>
      </c>
      <c r="J264" s="122" t="e">
        <f t="shared" si="6"/>
        <v>#VALUE!</v>
      </c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7"/>
      <c r="AK264" s="57"/>
      <c r="AL264" s="57"/>
      <c r="AM264" s="57"/>
      <c r="AN264" s="57"/>
      <c r="AO264" s="57"/>
      <c r="AP264" s="57"/>
      <c r="AQ264" s="57"/>
      <c r="AR264" s="57"/>
      <c r="AS264" s="57"/>
      <c r="AT264" s="57"/>
      <c r="AU264" s="57"/>
      <c r="AV264" s="57"/>
    </row>
    <row r="265" spans="1:48" s="55" customFormat="1" ht="12.75" thickBot="1">
      <c r="A265" s="356" t="s">
        <v>284</v>
      </c>
      <c r="B265" s="357"/>
      <c r="C265" s="357"/>
      <c r="D265" s="357"/>
      <c r="E265" s="357"/>
      <c r="F265" s="357"/>
      <c r="G265" s="357"/>
      <c r="H265" s="357"/>
      <c r="I265" s="359"/>
      <c r="J265" s="203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  <c r="AN265" s="57"/>
      <c r="AO265" s="57"/>
      <c r="AP265" s="57"/>
      <c r="AQ265" s="57"/>
      <c r="AR265" s="57"/>
      <c r="AS265" s="57"/>
      <c r="AT265" s="57"/>
      <c r="AU265" s="57"/>
      <c r="AV265" s="57"/>
    </row>
    <row r="266" spans="1:48" s="56" customFormat="1" ht="14.25" customHeight="1">
      <c r="A266" s="129" t="s">
        <v>149</v>
      </c>
      <c r="B266" s="4">
        <v>1</v>
      </c>
      <c r="C266" s="124" t="s">
        <v>293</v>
      </c>
      <c r="D266" s="5">
        <v>0</v>
      </c>
      <c r="E266" s="5">
        <v>100</v>
      </c>
      <c r="F266" s="5">
        <v>1</v>
      </c>
      <c r="G266" s="6" t="s">
        <v>5</v>
      </c>
      <c r="H266" s="7" t="s">
        <v>1</v>
      </c>
      <c r="I266" s="147" t="s">
        <v>332</v>
      </c>
      <c r="J266" s="235" t="e">
        <f t="shared" si="6"/>
        <v>#VALUE!</v>
      </c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  <c r="AK266" s="61"/>
      <c r="AL266" s="61"/>
      <c r="AM266" s="61"/>
      <c r="AN266" s="61"/>
      <c r="AO266" s="61"/>
      <c r="AP266" s="61"/>
      <c r="AQ266" s="61"/>
      <c r="AR266" s="61"/>
      <c r="AS266" s="61"/>
      <c r="AT266" s="61"/>
      <c r="AU266" s="61"/>
      <c r="AV266" s="61"/>
    </row>
    <row r="267" spans="1:48" s="55" customFormat="1" ht="13.5" customHeight="1" thickBot="1">
      <c r="A267" s="129" t="s">
        <v>72</v>
      </c>
      <c r="B267" s="8">
        <v>2</v>
      </c>
      <c r="C267" s="125" t="s">
        <v>296</v>
      </c>
      <c r="D267" s="9">
        <v>0</v>
      </c>
      <c r="E267" s="9">
        <v>150</v>
      </c>
      <c r="F267" s="9">
        <v>2</v>
      </c>
      <c r="G267" s="10" t="s">
        <v>5</v>
      </c>
      <c r="H267" s="11" t="s">
        <v>1</v>
      </c>
      <c r="I267" s="147" t="s">
        <v>332</v>
      </c>
      <c r="J267" s="236" t="e">
        <f t="shared" si="6"/>
        <v>#VALUE!</v>
      </c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7"/>
      <c r="AK267" s="57"/>
      <c r="AL267" s="57"/>
      <c r="AM267" s="57"/>
      <c r="AN267" s="57"/>
      <c r="AO267" s="57"/>
      <c r="AP267" s="57"/>
      <c r="AQ267" s="57"/>
      <c r="AR267" s="57"/>
      <c r="AS267" s="57"/>
      <c r="AT267" s="57"/>
      <c r="AU267" s="57"/>
      <c r="AV267" s="57"/>
    </row>
    <row r="268" spans="1:48" s="55" customFormat="1" ht="24">
      <c r="A268" s="129" t="s">
        <v>150</v>
      </c>
      <c r="B268" s="8">
        <v>3</v>
      </c>
      <c r="C268" s="125" t="s">
        <v>295</v>
      </c>
      <c r="D268" s="9">
        <v>0</v>
      </c>
      <c r="E268" s="9">
        <v>200</v>
      </c>
      <c r="F268" s="9">
        <v>2</v>
      </c>
      <c r="G268" s="10" t="s">
        <v>5</v>
      </c>
      <c r="H268" s="11" t="s">
        <v>1</v>
      </c>
      <c r="I268" s="147" t="s">
        <v>332</v>
      </c>
      <c r="J268" s="237" t="e">
        <f t="shared" si="6"/>
        <v>#VALUE!</v>
      </c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7"/>
      <c r="AK268" s="57"/>
      <c r="AL268" s="57"/>
      <c r="AM268" s="57"/>
      <c r="AN268" s="57"/>
      <c r="AO268" s="57"/>
      <c r="AP268" s="57"/>
      <c r="AQ268" s="57"/>
      <c r="AR268" s="57"/>
      <c r="AS268" s="57"/>
      <c r="AT268" s="57"/>
      <c r="AU268" s="57"/>
      <c r="AV268" s="57"/>
    </row>
    <row r="269" spans="1:48" s="56" customFormat="1" ht="18" customHeight="1" thickBot="1">
      <c r="A269" s="132" t="s">
        <v>72</v>
      </c>
      <c r="B269" s="63">
        <v>4</v>
      </c>
      <c r="C269" s="128" t="s">
        <v>295</v>
      </c>
      <c r="D269" s="19">
        <v>0</v>
      </c>
      <c r="E269" s="19">
        <v>300</v>
      </c>
      <c r="F269" s="19">
        <v>5</v>
      </c>
      <c r="G269" s="20" t="s">
        <v>5</v>
      </c>
      <c r="H269" s="21" t="s">
        <v>1</v>
      </c>
      <c r="I269" s="147" t="s">
        <v>332</v>
      </c>
      <c r="J269" s="122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  <c r="AK269" s="61"/>
      <c r="AL269" s="61"/>
      <c r="AM269" s="61"/>
      <c r="AN269" s="61"/>
      <c r="AO269" s="61"/>
      <c r="AP269" s="61"/>
      <c r="AQ269" s="61"/>
      <c r="AR269" s="61"/>
      <c r="AS269" s="61"/>
      <c r="AT269" s="61"/>
      <c r="AU269" s="61"/>
      <c r="AV269" s="61"/>
    </row>
    <row r="270" spans="1:48" s="55" customFormat="1" ht="24">
      <c r="A270" s="133" t="s">
        <v>326</v>
      </c>
      <c r="B270" s="36" t="s">
        <v>178</v>
      </c>
      <c r="C270" s="127" t="s">
        <v>294</v>
      </c>
      <c r="D270" s="37">
        <v>0</v>
      </c>
      <c r="E270" s="37">
        <v>100</v>
      </c>
      <c r="F270" s="37">
        <v>1</v>
      </c>
      <c r="G270" s="37" t="s">
        <v>204</v>
      </c>
      <c r="H270" s="38" t="s">
        <v>1</v>
      </c>
      <c r="I270" s="147" t="s">
        <v>332</v>
      </c>
      <c r="J270" s="122" t="e">
        <f t="shared" si="6"/>
        <v>#VALUE!</v>
      </c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  <c r="AQ270" s="57"/>
      <c r="AR270" s="57"/>
      <c r="AS270" s="57"/>
      <c r="AT270" s="57"/>
      <c r="AU270" s="57"/>
      <c r="AV270" s="57"/>
    </row>
    <row r="271" spans="1:48" s="55" customFormat="1" ht="24">
      <c r="A271" s="131" t="s">
        <v>326</v>
      </c>
      <c r="B271" s="8" t="s">
        <v>179</v>
      </c>
      <c r="C271" s="125" t="s">
        <v>294</v>
      </c>
      <c r="D271" s="10">
        <v>0</v>
      </c>
      <c r="E271" s="10">
        <v>150</v>
      </c>
      <c r="F271" s="10">
        <v>2</v>
      </c>
      <c r="G271" s="10" t="s">
        <v>204</v>
      </c>
      <c r="H271" s="11" t="s">
        <v>1</v>
      </c>
      <c r="I271" s="147" t="s">
        <v>332</v>
      </c>
      <c r="J271" s="122" t="e">
        <f t="shared" si="6"/>
        <v>#VALUE!</v>
      </c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  <c r="AQ271" s="57"/>
      <c r="AR271" s="57"/>
      <c r="AS271" s="57"/>
      <c r="AT271" s="57"/>
      <c r="AU271" s="57"/>
      <c r="AV271" s="57"/>
    </row>
    <row r="272" spans="1:48" s="55" customFormat="1" ht="24.75" thickBot="1">
      <c r="A272" s="130" t="s">
        <v>326</v>
      </c>
      <c r="B272" s="35">
        <v>3</v>
      </c>
      <c r="C272" s="126" t="s">
        <v>294</v>
      </c>
      <c r="D272" s="14">
        <v>0</v>
      </c>
      <c r="E272" s="14">
        <v>200</v>
      </c>
      <c r="F272" s="14">
        <v>2</v>
      </c>
      <c r="G272" s="14" t="s">
        <v>204</v>
      </c>
      <c r="H272" s="15" t="s">
        <v>1</v>
      </c>
      <c r="I272" s="147" t="s">
        <v>332</v>
      </c>
      <c r="J272" s="122" t="e">
        <f t="shared" si="6"/>
        <v>#VALUE!</v>
      </c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7"/>
      <c r="AR272" s="57"/>
      <c r="AS272" s="57"/>
      <c r="AT272" s="57"/>
      <c r="AU272" s="57"/>
      <c r="AV272" s="57"/>
    </row>
    <row r="273" spans="1:48" s="55" customFormat="1" ht="24">
      <c r="A273" s="129" t="s">
        <v>73</v>
      </c>
      <c r="B273" s="4">
        <v>1</v>
      </c>
      <c r="C273" s="124" t="s">
        <v>307</v>
      </c>
      <c r="D273" s="5">
        <v>0</v>
      </c>
      <c r="E273" s="5">
        <v>500</v>
      </c>
      <c r="F273" s="5">
        <v>10</v>
      </c>
      <c r="G273" s="6" t="s">
        <v>5</v>
      </c>
      <c r="H273" s="7" t="s">
        <v>1</v>
      </c>
      <c r="I273" s="147" t="s">
        <v>332</v>
      </c>
      <c r="J273" s="122" t="e">
        <f t="shared" si="6"/>
        <v>#VALUE!</v>
      </c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7"/>
      <c r="AR273" s="57"/>
      <c r="AS273" s="57"/>
      <c r="AT273" s="57"/>
      <c r="AU273" s="57"/>
      <c r="AV273" s="57"/>
    </row>
    <row r="274" spans="1:48" s="55" customFormat="1" ht="24.75" thickBot="1">
      <c r="A274" s="132" t="s">
        <v>73</v>
      </c>
      <c r="B274" s="63">
        <v>2</v>
      </c>
      <c r="C274" s="128" t="s">
        <v>296</v>
      </c>
      <c r="D274" s="19">
        <v>0</v>
      </c>
      <c r="E274" s="19">
        <v>600</v>
      </c>
      <c r="F274" s="19">
        <v>10</v>
      </c>
      <c r="G274" s="20" t="s">
        <v>5</v>
      </c>
      <c r="H274" s="21" t="s">
        <v>1</v>
      </c>
      <c r="I274" s="147" t="s">
        <v>332</v>
      </c>
      <c r="J274" s="146" t="e">
        <f aca="true" t="shared" si="7" ref="J274:J341">I270/1.18</f>
        <v>#VALUE!</v>
      </c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7"/>
      <c r="AR274" s="57"/>
      <c r="AS274" s="57"/>
      <c r="AT274" s="57"/>
      <c r="AU274" s="57"/>
      <c r="AV274" s="57"/>
    </row>
    <row r="275" spans="1:48" s="55" customFormat="1" ht="12.75" thickBot="1">
      <c r="A275" s="350" t="s">
        <v>285</v>
      </c>
      <c r="B275" s="351"/>
      <c r="C275" s="351"/>
      <c r="D275" s="351"/>
      <c r="E275" s="351"/>
      <c r="F275" s="351"/>
      <c r="G275" s="351"/>
      <c r="H275" s="351"/>
      <c r="I275" s="352"/>
      <c r="J275" s="146" t="e">
        <f t="shared" si="7"/>
        <v>#VALUE!</v>
      </c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7"/>
      <c r="AK275" s="57"/>
      <c r="AL275" s="57"/>
      <c r="AM275" s="57"/>
      <c r="AN275" s="57"/>
      <c r="AO275" s="57"/>
      <c r="AP275" s="57"/>
      <c r="AQ275" s="57"/>
      <c r="AR275" s="57"/>
      <c r="AS275" s="57"/>
      <c r="AT275" s="57"/>
      <c r="AU275" s="57"/>
      <c r="AV275" s="57"/>
    </row>
    <row r="276" spans="1:48" s="55" customFormat="1" ht="24.75" thickBot="1">
      <c r="A276" s="181" t="s">
        <v>74</v>
      </c>
      <c r="B276" s="28"/>
      <c r="C276" s="182" t="s">
        <v>151</v>
      </c>
      <c r="D276" s="87">
        <v>-5</v>
      </c>
      <c r="E276" s="87">
        <v>45</v>
      </c>
      <c r="F276" s="87">
        <v>0.5</v>
      </c>
      <c r="G276" s="88" t="s">
        <v>5</v>
      </c>
      <c r="H276" s="89" t="s">
        <v>1</v>
      </c>
      <c r="I276" s="193" t="s">
        <v>332</v>
      </c>
      <c r="J276" s="146" t="e">
        <f t="shared" si="7"/>
        <v>#VALUE!</v>
      </c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  <c r="AJ276" s="57"/>
      <c r="AK276" s="57"/>
      <c r="AL276" s="57"/>
      <c r="AM276" s="57"/>
      <c r="AN276" s="57"/>
      <c r="AO276" s="57"/>
      <c r="AP276" s="57"/>
      <c r="AQ276" s="57"/>
      <c r="AR276" s="57"/>
      <c r="AS276" s="57"/>
      <c r="AT276" s="57"/>
      <c r="AU276" s="57"/>
      <c r="AV276" s="57"/>
    </row>
    <row r="277" spans="1:48" s="55" customFormat="1" ht="24.75" thickBot="1">
      <c r="A277" s="185" t="s">
        <v>75</v>
      </c>
      <c r="B277" s="83"/>
      <c r="C277" s="186" t="s">
        <v>76</v>
      </c>
      <c r="D277" s="84">
        <v>-33</v>
      </c>
      <c r="E277" s="84">
        <v>51</v>
      </c>
      <c r="F277" s="84">
        <v>0.5</v>
      </c>
      <c r="G277" s="85" t="s">
        <v>5</v>
      </c>
      <c r="H277" s="86" t="s">
        <v>1</v>
      </c>
      <c r="I277" s="193" t="s">
        <v>332</v>
      </c>
      <c r="J277" s="122" t="e">
        <f t="shared" si="7"/>
        <v>#VALUE!</v>
      </c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57"/>
      <c r="AK277" s="57"/>
      <c r="AL277" s="57"/>
      <c r="AM277" s="57"/>
      <c r="AN277" s="57"/>
      <c r="AO277" s="57"/>
      <c r="AP277" s="57"/>
      <c r="AQ277" s="57"/>
      <c r="AR277" s="57"/>
      <c r="AS277" s="57"/>
      <c r="AT277" s="57"/>
      <c r="AU277" s="57"/>
      <c r="AV277" s="57"/>
    </row>
    <row r="278" spans="1:48" s="55" customFormat="1" ht="24.75" thickBot="1">
      <c r="A278" s="185" t="s">
        <v>77</v>
      </c>
      <c r="B278" s="83"/>
      <c r="C278" s="186" t="s">
        <v>78</v>
      </c>
      <c r="D278" s="84">
        <v>20</v>
      </c>
      <c r="E278" s="84">
        <v>50</v>
      </c>
      <c r="F278" s="84">
        <v>0.5</v>
      </c>
      <c r="G278" s="85" t="s">
        <v>5</v>
      </c>
      <c r="H278" s="86" t="s">
        <v>1</v>
      </c>
      <c r="I278" s="193" t="s">
        <v>332</v>
      </c>
      <c r="J278" s="122" t="e">
        <f t="shared" si="7"/>
        <v>#VALUE!</v>
      </c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7"/>
      <c r="AK278" s="57"/>
      <c r="AL278" s="57"/>
      <c r="AM278" s="57"/>
      <c r="AN278" s="57"/>
      <c r="AO278" s="57"/>
      <c r="AP278" s="57"/>
      <c r="AQ278" s="57"/>
      <c r="AR278" s="57"/>
      <c r="AS278" s="57"/>
      <c r="AT278" s="57"/>
      <c r="AU278" s="57"/>
      <c r="AV278" s="57"/>
    </row>
    <row r="279" spans="1:48" s="56" customFormat="1" ht="17.25" customHeight="1" thickBot="1">
      <c r="A279" s="185" t="s">
        <v>79</v>
      </c>
      <c r="B279" s="83"/>
      <c r="C279" s="186" t="s">
        <v>152</v>
      </c>
      <c r="D279" s="84">
        <v>10</v>
      </c>
      <c r="E279" s="84">
        <v>40</v>
      </c>
      <c r="F279" s="84">
        <v>0.5</v>
      </c>
      <c r="G279" s="85" t="s">
        <v>2</v>
      </c>
      <c r="H279" s="86" t="s">
        <v>1</v>
      </c>
      <c r="I279" s="193" t="s">
        <v>332</v>
      </c>
      <c r="J279" s="122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61"/>
      <c r="AK279" s="61"/>
      <c r="AL279" s="61"/>
      <c r="AM279" s="61"/>
      <c r="AN279" s="61"/>
      <c r="AO279" s="61"/>
      <c r="AP279" s="61"/>
      <c r="AQ279" s="61"/>
      <c r="AR279" s="61"/>
      <c r="AS279" s="61"/>
      <c r="AT279" s="61"/>
      <c r="AU279" s="61"/>
      <c r="AV279" s="61"/>
    </row>
    <row r="280" spans="1:48" s="55" customFormat="1" ht="24.75" thickBot="1">
      <c r="A280" s="185" t="s">
        <v>80</v>
      </c>
      <c r="B280" s="83"/>
      <c r="C280" s="186" t="s">
        <v>190</v>
      </c>
      <c r="D280" s="84">
        <v>-15</v>
      </c>
      <c r="E280" s="84">
        <v>50</v>
      </c>
      <c r="F280" s="84">
        <v>1</v>
      </c>
      <c r="G280" s="85" t="s">
        <v>5</v>
      </c>
      <c r="H280" s="86" t="s">
        <v>1</v>
      </c>
      <c r="I280" s="193" t="s">
        <v>332</v>
      </c>
      <c r="J280" s="122" t="e">
        <f t="shared" si="7"/>
        <v>#VALUE!</v>
      </c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7"/>
      <c r="AK280" s="57"/>
      <c r="AL280" s="57"/>
      <c r="AM280" s="57"/>
      <c r="AN280" s="57"/>
      <c r="AO280" s="57"/>
      <c r="AP280" s="57"/>
      <c r="AQ280" s="57"/>
      <c r="AR280" s="57"/>
      <c r="AS280" s="57"/>
      <c r="AT280" s="57"/>
      <c r="AU280" s="57"/>
      <c r="AV280" s="57"/>
    </row>
    <row r="281" spans="1:48" s="55" customFormat="1" ht="24.75" thickBot="1">
      <c r="A281" s="185" t="s">
        <v>81</v>
      </c>
      <c r="B281" s="83"/>
      <c r="C281" s="186" t="s">
        <v>153</v>
      </c>
      <c r="D281" s="84">
        <v>130</v>
      </c>
      <c r="E281" s="84">
        <v>170</v>
      </c>
      <c r="F281" s="84">
        <v>0.5</v>
      </c>
      <c r="G281" s="85" t="s">
        <v>5</v>
      </c>
      <c r="H281" s="86" t="s">
        <v>1</v>
      </c>
      <c r="I281" s="193" t="s">
        <v>332</v>
      </c>
      <c r="J281" s="122" t="e">
        <f t="shared" si="7"/>
        <v>#VALUE!</v>
      </c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7"/>
      <c r="AK281" s="57"/>
      <c r="AL281" s="57"/>
      <c r="AM281" s="57"/>
      <c r="AN281" s="57"/>
      <c r="AO281" s="57"/>
      <c r="AP281" s="57"/>
      <c r="AQ281" s="57"/>
      <c r="AR281" s="57"/>
      <c r="AS281" s="57"/>
      <c r="AT281" s="57"/>
      <c r="AU281" s="57"/>
      <c r="AV281" s="57"/>
    </row>
    <row r="282" spans="1:48" s="55" customFormat="1" ht="24.75" thickBot="1">
      <c r="A282" s="185" t="s">
        <v>82</v>
      </c>
      <c r="B282" s="83"/>
      <c r="C282" s="186" t="s">
        <v>83</v>
      </c>
      <c r="D282" s="84">
        <v>0</v>
      </c>
      <c r="E282" s="84">
        <v>50</v>
      </c>
      <c r="F282" s="84">
        <v>0.5</v>
      </c>
      <c r="G282" s="85" t="s">
        <v>5</v>
      </c>
      <c r="H282" s="86" t="s">
        <v>1</v>
      </c>
      <c r="I282" s="193" t="s">
        <v>332</v>
      </c>
      <c r="J282" s="122" t="e">
        <f t="shared" si="7"/>
        <v>#VALUE!</v>
      </c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  <c r="AJ282" s="57"/>
      <c r="AK282" s="57"/>
      <c r="AL282" s="57"/>
      <c r="AM282" s="57"/>
      <c r="AN282" s="57"/>
      <c r="AO282" s="57"/>
      <c r="AP282" s="57"/>
      <c r="AQ282" s="57"/>
      <c r="AR282" s="57"/>
      <c r="AS282" s="57"/>
      <c r="AT282" s="57"/>
      <c r="AU282" s="57"/>
      <c r="AV282" s="57"/>
    </row>
    <row r="283" spans="1:48" s="55" customFormat="1" ht="24.75" thickBot="1">
      <c r="A283" s="185" t="s">
        <v>84</v>
      </c>
      <c r="B283" s="83"/>
      <c r="C283" s="186" t="s">
        <v>154</v>
      </c>
      <c r="D283" s="84">
        <v>150</v>
      </c>
      <c r="E283" s="84">
        <v>200</v>
      </c>
      <c r="F283" s="84">
        <v>1</v>
      </c>
      <c r="G283" s="85" t="s">
        <v>5</v>
      </c>
      <c r="H283" s="86" t="s">
        <v>1</v>
      </c>
      <c r="I283" s="193" t="s">
        <v>332</v>
      </c>
      <c r="J283" s="122" t="e">
        <f t="shared" si="7"/>
        <v>#VALUE!</v>
      </c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7"/>
      <c r="AK283" s="57"/>
      <c r="AL283" s="57"/>
      <c r="AM283" s="57"/>
      <c r="AN283" s="57"/>
      <c r="AO283" s="57"/>
      <c r="AP283" s="57"/>
      <c r="AQ283" s="57"/>
      <c r="AR283" s="57"/>
      <c r="AS283" s="57"/>
      <c r="AT283" s="57"/>
      <c r="AU283" s="57"/>
      <c r="AV283" s="57"/>
    </row>
    <row r="284" spans="1:48" s="55" customFormat="1" ht="24.75" thickBot="1">
      <c r="A284" s="185" t="s">
        <v>85</v>
      </c>
      <c r="B284" s="83"/>
      <c r="C284" s="186" t="s">
        <v>154</v>
      </c>
      <c r="D284" s="84">
        <v>80</v>
      </c>
      <c r="E284" s="84">
        <v>120</v>
      </c>
      <c r="F284" s="84">
        <v>0.5</v>
      </c>
      <c r="G284" s="85" t="s">
        <v>5</v>
      </c>
      <c r="H284" s="86" t="s">
        <v>1</v>
      </c>
      <c r="I284" s="193" t="s">
        <v>332</v>
      </c>
      <c r="J284" s="122" t="e">
        <f t="shared" si="7"/>
        <v>#VALUE!</v>
      </c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57"/>
      <c r="AK284" s="57"/>
      <c r="AL284" s="57"/>
      <c r="AM284" s="57"/>
      <c r="AN284" s="57"/>
      <c r="AO284" s="57"/>
      <c r="AP284" s="57"/>
      <c r="AQ284" s="57"/>
      <c r="AR284" s="57"/>
      <c r="AS284" s="57"/>
      <c r="AT284" s="57"/>
      <c r="AU284" s="57"/>
      <c r="AV284" s="57"/>
    </row>
    <row r="285" spans="1:48" s="55" customFormat="1" ht="24.75" thickBot="1">
      <c r="A285" s="185" t="s">
        <v>86</v>
      </c>
      <c r="B285" s="83"/>
      <c r="C285" s="186" t="s">
        <v>155</v>
      </c>
      <c r="D285" s="84">
        <v>40</v>
      </c>
      <c r="E285" s="84">
        <v>80</v>
      </c>
      <c r="F285" s="84">
        <v>0.5</v>
      </c>
      <c r="G285" s="85" t="s">
        <v>5</v>
      </c>
      <c r="H285" s="86" t="s">
        <v>1</v>
      </c>
      <c r="I285" s="193" t="s">
        <v>332</v>
      </c>
      <c r="J285" s="122" t="e">
        <f t="shared" si="7"/>
        <v>#VALUE!</v>
      </c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7"/>
      <c r="AK285" s="57"/>
      <c r="AL285" s="57"/>
      <c r="AM285" s="57"/>
      <c r="AN285" s="57"/>
      <c r="AO285" s="57"/>
      <c r="AP285" s="57"/>
      <c r="AQ285" s="57"/>
      <c r="AR285" s="57"/>
      <c r="AS285" s="57"/>
      <c r="AT285" s="57"/>
      <c r="AU285" s="57"/>
      <c r="AV285" s="57"/>
    </row>
    <row r="286" spans="1:48" s="55" customFormat="1" ht="24.75" thickBot="1">
      <c r="A286" s="181" t="s">
        <v>87</v>
      </c>
      <c r="B286" s="28"/>
      <c r="C286" s="182" t="s">
        <v>155</v>
      </c>
      <c r="D286" s="87">
        <v>30</v>
      </c>
      <c r="E286" s="87">
        <v>70</v>
      </c>
      <c r="F286" s="87">
        <v>0.5</v>
      </c>
      <c r="G286" s="88" t="s">
        <v>5</v>
      </c>
      <c r="H286" s="89" t="s">
        <v>1</v>
      </c>
      <c r="I286" s="193" t="s">
        <v>332</v>
      </c>
      <c r="J286" s="122" t="e">
        <f t="shared" si="7"/>
        <v>#VALUE!</v>
      </c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7"/>
      <c r="AK286" s="57"/>
      <c r="AL286" s="57"/>
      <c r="AM286" s="57"/>
      <c r="AN286" s="57"/>
      <c r="AO286" s="57"/>
      <c r="AP286" s="57"/>
      <c r="AQ286" s="57"/>
      <c r="AR286" s="57"/>
      <c r="AS286" s="57"/>
      <c r="AT286" s="57"/>
      <c r="AU286" s="57"/>
      <c r="AV286" s="57"/>
    </row>
    <row r="287" spans="1:48" s="55" customFormat="1" ht="24.75" thickBot="1">
      <c r="A287" s="129" t="s">
        <v>327</v>
      </c>
      <c r="B287" s="4">
        <v>1</v>
      </c>
      <c r="C287" s="124" t="s">
        <v>88</v>
      </c>
      <c r="D287" s="74">
        <v>-30</v>
      </c>
      <c r="E287" s="74">
        <v>0</v>
      </c>
      <c r="F287" s="74">
        <v>0.5</v>
      </c>
      <c r="G287" s="75" t="s">
        <v>5</v>
      </c>
      <c r="H287" s="76" t="s">
        <v>1</v>
      </c>
      <c r="I287" s="193" t="s">
        <v>332</v>
      </c>
      <c r="J287" s="122" t="e">
        <f t="shared" si="7"/>
        <v>#VALUE!</v>
      </c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57"/>
      <c r="AK287" s="57"/>
      <c r="AL287" s="57"/>
      <c r="AM287" s="57"/>
      <c r="AN287" s="57"/>
      <c r="AO287" s="57"/>
      <c r="AP287" s="57"/>
      <c r="AQ287" s="57"/>
      <c r="AR287" s="57"/>
      <c r="AS287" s="57"/>
      <c r="AT287" s="57"/>
      <c r="AU287" s="57"/>
      <c r="AV287" s="57"/>
    </row>
    <row r="288" spans="1:48" s="55" customFormat="1" ht="24.75" thickBot="1">
      <c r="A288" s="129" t="s">
        <v>327</v>
      </c>
      <c r="B288" s="8">
        <v>2</v>
      </c>
      <c r="C288" s="125" t="s">
        <v>88</v>
      </c>
      <c r="D288" s="79">
        <v>-5</v>
      </c>
      <c r="E288" s="79">
        <v>25</v>
      </c>
      <c r="F288" s="79">
        <v>0.5</v>
      </c>
      <c r="G288" s="72" t="s">
        <v>5</v>
      </c>
      <c r="H288" s="73" t="s">
        <v>1</v>
      </c>
      <c r="I288" s="193" t="s">
        <v>332</v>
      </c>
      <c r="J288" s="122" t="e">
        <f t="shared" si="7"/>
        <v>#VALUE!</v>
      </c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  <c r="AC288" s="57"/>
      <c r="AD288" s="57"/>
      <c r="AE288" s="57"/>
      <c r="AF288" s="57"/>
      <c r="AG288" s="57"/>
      <c r="AH288" s="57"/>
      <c r="AI288" s="57"/>
      <c r="AJ288" s="57"/>
      <c r="AK288" s="57"/>
      <c r="AL288" s="57"/>
      <c r="AM288" s="57"/>
      <c r="AN288" s="57"/>
      <c r="AO288" s="57"/>
      <c r="AP288" s="57"/>
      <c r="AQ288" s="57"/>
      <c r="AR288" s="57"/>
      <c r="AS288" s="57"/>
      <c r="AT288" s="57"/>
      <c r="AU288" s="57"/>
      <c r="AV288" s="57"/>
    </row>
    <row r="289" spans="1:48" s="55" customFormat="1" ht="24.75" thickBot="1">
      <c r="A289" s="130" t="s">
        <v>327</v>
      </c>
      <c r="B289" s="12">
        <v>3</v>
      </c>
      <c r="C289" s="126" t="s">
        <v>88</v>
      </c>
      <c r="D289" s="78">
        <v>15</v>
      </c>
      <c r="E289" s="78">
        <v>45</v>
      </c>
      <c r="F289" s="78">
        <v>0.5</v>
      </c>
      <c r="G289" s="35" t="s">
        <v>5</v>
      </c>
      <c r="H289" s="77" t="s">
        <v>1</v>
      </c>
      <c r="I289" s="193" t="s">
        <v>332</v>
      </c>
      <c r="J289" s="122" t="e">
        <f t="shared" si="7"/>
        <v>#VALUE!</v>
      </c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  <c r="AA289" s="57"/>
      <c r="AB289" s="57"/>
      <c r="AC289" s="57"/>
      <c r="AD289" s="57"/>
      <c r="AE289" s="57"/>
      <c r="AF289" s="57"/>
      <c r="AG289" s="57"/>
      <c r="AH289" s="57"/>
      <c r="AI289" s="57"/>
      <c r="AJ289" s="57"/>
      <c r="AK289" s="57"/>
      <c r="AL289" s="57"/>
      <c r="AM289" s="57"/>
      <c r="AN289" s="57"/>
      <c r="AO289" s="57"/>
      <c r="AP289" s="57"/>
      <c r="AQ289" s="57"/>
      <c r="AR289" s="57"/>
      <c r="AS289" s="57"/>
      <c r="AT289" s="57"/>
      <c r="AU289" s="57"/>
      <c r="AV289" s="57"/>
    </row>
    <row r="290" spans="1:48" s="55" customFormat="1" ht="24.75" thickBot="1">
      <c r="A290" s="185" t="s">
        <v>328</v>
      </c>
      <c r="B290" s="83">
        <v>2</v>
      </c>
      <c r="C290" s="186" t="s">
        <v>89</v>
      </c>
      <c r="D290" s="84">
        <v>9</v>
      </c>
      <c r="E290" s="84">
        <v>33</v>
      </c>
      <c r="F290" s="84">
        <v>0.5</v>
      </c>
      <c r="G290" s="85" t="s">
        <v>0</v>
      </c>
      <c r="H290" s="86" t="s">
        <v>1</v>
      </c>
      <c r="I290" s="193" t="s">
        <v>332</v>
      </c>
      <c r="J290" s="122" t="e">
        <f t="shared" si="7"/>
        <v>#VALUE!</v>
      </c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  <c r="AC290" s="57"/>
      <c r="AD290" s="57"/>
      <c r="AE290" s="57"/>
      <c r="AF290" s="57"/>
      <c r="AG290" s="57"/>
      <c r="AH290" s="57"/>
      <c r="AI290" s="57"/>
      <c r="AJ290" s="57"/>
      <c r="AK290" s="57"/>
      <c r="AL290" s="57"/>
      <c r="AM290" s="57"/>
      <c r="AN290" s="57"/>
      <c r="AO290" s="57"/>
      <c r="AP290" s="57"/>
      <c r="AQ290" s="57"/>
      <c r="AR290" s="57"/>
      <c r="AS290" s="57"/>
      <c r="AT290" s="57"/>
      <c r="AU290" s="57"/>
      <c r="AV290" s="57"/>
    </row>
    <row r="291" spans="1:48" s="55" customFormat="1" ht="24.75" thickBot="1">
      <c r="A291" s="185" t="s">
        <v>90</v>
      </c>
      <c r="B291" s="83">
        <v>5</v>
      </c>
      <c r="C291" s="186" t="s">
        <v>91</v>
      </c>
      <c r="D291" s="84">
        <v>26</v>
      </c>
      <c r="E291" s="84">
        <v>30</v>
      </c>
      <c r="F291" s="84">
        <v>0.05</v>
      </c>
      <c r="G291" s="85" t="s">
        <v>5</v>
      </c>
      <c r="H291" s="86" t="s">
        <v>1</v>
      </c>
      <c r="I291" s="193" t="s">
        <v>332</v>
      </c>
      <c r="J291" s="122" t="e">
        <f t="shared" si="7"/>
        <v>#VALUE!</v>
      </c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  <c r="AA291" s="57"/>
      <c r="AB291" s="57"/>
      <c r="AC291" s="57"/>
      <c r="AD291" s="57"/>
      <c r="AE291" s="57"/>
      <c r="AF291" s="57"/>
      <c r="AG291" s="57"/>
      <c r="AH291" s="57"/>
      <c r="AI291" s="57"/>
      <c r="AJ291" s="57"/>
      <c r="AK291" s="57"/>
      <c r="AL291" s="57"/>
      <c r="AM291" s="57"/>
      <c r="AN291" s="57"/>
      <c r="AO291" s="57"/>
      <c r="AP291" s="57"/>
      <c r="AQ291" s="57"/>
      <c r="AR291" s="57"/>
      <c r="AS291" s="57"/>
      <c r="AT291" s="57"/>
      <c r="AU291" s="57"/>
      <c r="AV291" s="57"/>
    </row>
    <row r="292" spans="1:48" s="55" customFormat="1" ht="24.75" thickBot="1">
      <c r="A292" s="133" t="s">
        <v>92</v>
      </c>
      <c r="B292" s="36">
        <v>1</v>
      </c>
      <c r="C292" s="127" t="s">
        <v>93</v>
      </c>
      <c r="D292" s="104">
        <v>0</v>
      </c>
      <c r="E292" s="104">
        <v>60</v>
      </c>
      <c r="F292" s="104">
        <v>0.5</v>
      </c>
      <c r="G292" s="105" t="s">
        <v>5</v>
      </c>
      <c r="H292" s="106" t="s">
        <v>1</v>
      </c>
      <c r="I292" s="193" t="s">
        <v>332</v>
      </c>
      <c r="J292" s="122" t="e">
        <f t="shared" si="7"/>
        <v>#VALUE!</v>
      </c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  <c r="AA292" s="57"/>
      <c r="AB292" s="57"/>
      <c r="AC292" s="57"/>
      <c r="AD292" s="57"/>
      <c r="AE292" s="57"/>
      <c r="AF292" s="57"/>
      <c r="AG292" s="57"/>
      <c r="AH292" s="57"/>
      <c r="AI292" s="57"/>
      <c r="AJ292" s="57"/>
      <c r="AK292" s="57"/>
      <c r="AL292" s="57"/>
      <c r="AM292" s="57"/>
      <c r="AN292" s="57"/>
      <c r="AO292" s="57"/>
      <c r="AP292" s="57"/>
      <c r="AQ292" s="57"/>
      <c r="AR292" s="57"/>
      <c r="AS292" s="57"/>
      <c r="AT292" s="57"/>
      <c r="AU292" s="57"/>
      <c r="AV292" s="57"/>
    </row>
    <row r="293" spans="1:48" s="55" customFormat="1" ht="24.75" thickBot="1">
      <c r="A293" s="181" t="s">
        <v>92</v>
      </c>
      <c r="B293" s="12">
        <v>2</v>
      </c>
      <c r="C293" s="126" t="s">
        <v>94</v>
      </c>
      <c r="D293" s="78">
        <v>0</v>
      </c>
      <c r="E293" s="78">
        <v>60</v>
      </c>
      <c r="F293" s="78">
        <v>0.5</v>
      </c>
      <c r="G293" s="35" t="s">
        <v>5</v>
      </c>
      <c r="H293" s="77" t="s">
        <v>1</v>
      </c>
      <c r="I293" s="193" t="s">
        <v>332</v>
      </c>
      <c r="J293" s="122" t="e">
        <f t="shared" si="7"/>
        <v>#VALUE!</v>
      </c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  <c r="AA293" s="57"/>
      <c r="AB293" s="57"/>
      <c r="AC293" s="57"/>
      <c r="AD293" s="57"/>
      <c r="AE293" s="57"/>
      <c r="AF293" s="57"/>
      <c r="AG293" s="57"/>
      <c r="AH293" s="57"/>
      <c r="AI293" s="57"/>
      <c r="AJ293" s="57"/>
      <c r="AK293" s="57"/>
      <c r="AL293" s="57"/>
      <c r="AM293" s="57"/>
      <c r="AN293" s="57"/>
      <c r="AO293" s="57"/>
      <c r="AP293" s="57"/>
      <c r="AQ293" s="57"/>
      <c r="AR293" s="57"/>
      <c r="AS293" s="57"/>
      <c r="AT293" s="57"/>
      <c r="AU293" s="57"/>
      <c r="AV293" s="57"/>
    </row>
    <row r="294" spans="1:48" s="55" customFormat="1" ht="24.75" thickBot="1">
      <c r="A294" s="181" t="s">
        <v>95</v>
      </c>
      <c r="B294" s="28"/>
      <c r="C294" s="182" t="s">
        <v>96</v>
      </c>
      <c r="D294" s="87">
        <v>8</v>
      </c>
      <c r="E294" s="87">
        <v>38</v>
      </c>
      <c r="F294" s="87">
        <v>0.2</v>
      </c>
      <c r="G294" s="88" t="s">
        <v>5</v>
      </c>
      <c r="H294" s="89" t="s">
        <v>1</v>
      </c>
      <c r="I294" s="193" t="s">
        <v>332</v>
      </c>
      <c r="J294" s="122" t="e">
        <f t="shared" si="7"/>
        <v>#VALUE!</v>
      </c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57"/>
      <c r="AE294" s="57"/>
      <c r="AF294" s="57"/>
      <c r="AG294" s="57"/>
      <c r="AH294" s="57"/>
      <c r="AI294" s="57"/>
      <c r="AJ294" s="57"/>
      <c r="AK294" s="57"/>
      <c r="AL294" s="57"/>
      <c r="AM294" s="57"/>
      <c r="AN294" s="57"/>
      <c r="AO294" s="57"/>
      <c r="AP294" s="57"/>
      <c r="AQ294" s="57"/>
      <c r="AR294" s="57"/>
      <c r="AS294" s="57"/>
      <c r="AT294" s="57"/>
      <c r="AU294" s="57"/>
      <c r="AV294" s="57"/>
    </row>
    <row r="295" spans="1:48" s="55" customFormat="1" ht="24.75" thickBot="1">
      <c r="A295" s="133" t="s">
        <v>329</v>
      </c>
      <c r="B295" s="36">
        <v>4</v>
      </c>
      <c r="C295" s="127" t="s">
        <v>156</v>
      </c>
      <c r="D295" s="104">
        <v>56</v>
      </c>
      <c r="E295" s="104">
        <v>76</v>
      </c>
      <c r="F295" s="104">
        <v>0.1</v>
      </c>
      <c r="G295" s="105" t="s">
        <v>5</v>
      </c>
      <c r="H295" s="106" t="s">
        <v>1</v>
      </c>
      <c r="I295" s="193" t="s">
        <v>332</v>
      </c>
      <c r="J295" s="122" t="e">
        <f t="shared" si="7"/>
        <v>#VALUE!</v>
      </c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  <c r="AA295" s="57"/>
      <c r="AB295" s="57"/>
      <c r="AC295" s="57"/>
      <c r="AD295" s="57"/>
      <c r="AE295" s="57"/>
      <c r="AF295" s="57"/>
      <c r="AG295" s="57"/>
      <c r="AH295" s="57"/>
      <c r="AI295" s="57"/>
      <c r="AJ295" s="57"/>
      <c r="AK295" s="57"/>
      <c r="AL295" s="57"/>
      <c r="AM295" s="57"/>
      <c r="AN295" s="57"/>
      <c r="AO295" s="57"/>
      <c r="AP295" s="57"/>
      <c r="AQ295" s="57"/>
      <c r="AR295" s="57"/>
      <c r="AS295" s="57"/>
      <c r="AT295" s="57"/>
      <c r="AU295" s="57"/>
      <c r="AV295" s="57"/>
    </row>
    <row r="296" spans="1:48" s="55" customFormat="1" ht="24.75" thickBot="1">
      <c r="A296" s="129" t="s">
        <v>329</v>
      </c>
      <c r="B296" s="8">
        <v>5</v>
      </c>
      <c r="C296" s="125" t="s">
        <v>156</v>
      </c>
      <c r="D296" s="79">
        <v>66</v>
      </c>
      <c r="E296" s="79">
        <v>86</v>
      </c>
      <c r="F296" s="79">
        <v>0.1</v>
      </c>
      <c r="G296" s="72" t="s">
        <v>5</v>
      </c>
      <c r="H296" s="73" t="s">
        <v>1</v>
      </c>
      <c r="I296" s="193" t="s">
        <v>332</v>
      </c>
      <c r="J296" s="122" t="e">
        <f t="shared" si="7"/>
        <v>#VALUE!</v>
      </c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  <c r="AA296" s="57"/>
      <c r="AB296" s="57"/>
      <c r="AC296" s="57"/>
      <c r="AD296" s="57"/>
      <c r="AE296" s="57"/>
      <c r="AF296" s="57"/>
      <c r="AG296" s="57"/>
      <c r="AH296" s="57"/>
      <c r="AI296" s="57"/>
      <c r="AJ296" s="57"/>
      <c r="AK296" s="57"/>
      <c r="AL296" s="57"/>
      <c r="AM296" s="57"/>
      <c r="AN296" s="57"/>
      <c r="AO296" s="57"/>
      <c r="AP296" s="57"/>
      <c r="AQ296" s="57"/>
      <c r="AR296" s="57"/>
      <c r="AS296" s="57"/>
      <c r="AT296" s="57"/>
      <c r="AU296" s="57"/>
      <c r="AV296" s="57"/>
    </row>
    <row r="297" spans="1:48" s="55" customFormat="1" ht="24.75" thickBot="1">
      <c r="A297" s="129" t="s">
        <v>329</v>
      </c>
      <c r="B297" s="8">
        <v>6</v>
      </c>
      <c r="C297" s="125" t="s">
        <v>156</v>
      </c>
      <c r="D297" s="79">
        <v>74</v>
      </c>
      <c r="E297" s="79">
        <v>94</v>
      </c>
      <c r="F297" s="79">
        <v>0.1</v>
      </c>
      <c r="G297" s="72" t="s">
        <v>5</v>
      </c>
      <c r="H297" s="73" t="s">
        <v>1</v>
      </c>
      <c r="I297" s="193" t="s">
        <v>332</v>
      </c>
      <c r="J297" s="122" t="e">
        <f t="shared" si="7"/>
        <v>#VALUE!</v>
      </c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7"/>
      <c r="W297" s="57"/>
      <c r="X297" s="57"/>
      <c r="Y297" s="57"/>
      <c r="Z297" s="57"/>
      <c r="AA297" s="57"/>
      <c r="AB297" s="57"/>
      <c r="AC297" s="57"/>
      <c r="AD297" s="57"/>
      <c r="AE297" s="57"/>
      <c r="AF297" s="57"/>
      <c r="AG297" s="57"/>
      <c r="AH297" s="57"/>
      <c r="AI297" s="57"/>
      <c r="AJ297" s="57"/>
      <c r="AK297" s="57"/>
      <c r="AL297" s="57"/>
      <c r="AM297" s="57"/>
      <c r="AN297" s="57"/>
      <c r="AO297" s="57"/>
      <c r="AP297" s="57"/>
      <c r="AQ297" s="57"/>
      <c r="AR297" s="57"/>
      <c r="AS297" s="57"/>
      <c r="AT297" s="57"/>
      <c r="AU297" s="57"/>
      <c r="AV297" s="57"/>
    </row>
    <row r="298" spans="1:48" s="55" customFormat="1" ht="24.75" thickBot="1">
      <c r="A298" s="129" t="s">
        <v>329</v>
      </c>
      <c r="B298" s="8">
        <v>7</v>
      </c>
      <c r="C298" s="125" t="s">
        <v>156</v>
      </c>
      <c r="D298" s="79">
        <v>100</v>
      </c>
      <c r="E298" s="79">
        <v>120</v>
      </c>
      <c r="F298" s="79">
        <v>0.1</v>
      </c>
      <c r="G298" s="72" t="s">
        <v>5</v>
      </c>
      <c r="H298" s="73" t="s">
        <v>1</v>
      </c>
      <c r="I298" s="193" t="s">
        <v>332</v>
      </c>
      <c r="J298" s="122" t="e">
        <f t="shared" si="7"/>
        <v>#VALUE!</v>
      </c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7"/>
      <c r="W298" s="57"/>
      <c r="X298" s="57"/>
      <c r="Y298" s="57"/>
      <c r="Z298" s="57"/>
      <c r="AA298" s="57"/>
      <c r="AB298" s="57"/>
      <c r="AC298" s="57"/>
      <c r="AD298" s="57"/>
      <c r="AE298" s="57"/>
      <c r="AF298" s="57"/>
      <c r="AG298" s="57"/>
      <c r="AH298" s="57"/>
      <c r="AI298" s="57"/>
      <c r="AJ298" s="57"/>
      <c r="AK298" s="57"/>
      <c r="AL298" s="57"/>
      <c r="AM298" s="57"/>
      <c r="AN298" s="57"/>
      <c r="AO298" s="57"/>
      <c r="AP298" s="57"/>
      <c r="AQ298" s="57"/>
      <c r="AR298" s="57"/>
      <c r="AS298" s="57"/>
      <c r="AT298" s="57"/>
      <c r="AU298" s="57"/>
      <c r="AV298" s="57"/>
    </row>
    <row r="299" spans="1:48" s="55" customFormat="1" ht="24.75" thickBot="1">
      <c r="A299" s="129" t="s">
        <v>329</v>
      </c>
      <c r="B299" s="8">
        <v>8</v>
      </c>
      <c r="C299" s="125" t="s">
        <v>156</v>
      </c>
      <c r="D299" s="79">
        <v>115</v>
      </c>
      <c r="E299" s="79">
        <v>135</v>
      </c>
      <c r="F299" s="79">
        <v>0.1</v>
      </c>
      <c r="G299" s="72" t="s">
        <v>5</v>
      </c>
      <c r="H299" s="73" t="s">
        <v>1</v>
      </c>
      <c r="I299" s="193" t="s">
        <v>332</v>
      </c>
      <c r="J299" s="122" t="e">
        <f t="shared" si="7"/>
        <v>#VALUE!</v>
      </c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  <c r="AA299" s="57"/>
      <c r="AB299" s="57"/>
      <c r="AC299" s="57"/>
      <c r="AD299" s="57"/>
      <c r="AE299" s="57"/>
      <c r="AF299" s="57"/>
      <c r="AG299" s="57"/>
      <c r="AH299" s="57"/>
      <c r="AI299" s="57"/>
      <c r="AJ299" s="57"/>
      <c r="AK299" s="57"/>
      <c r="AL299" s="57"/>
      <c r="AM299" s="57"/>
      <c r="AN299" s="57"/>
      <c r="AO299" s="57"/>
      <c r="AP299" s="57"/>
      <c r="AQ299" s="57"/>
      <c r="AR299" s="57"/>
      <c r="AS299" s="57"/>
      <c r="AT299" s="57"/>
      <c r="AU299" s="57"/>
      <c r="AV299" s="57"/>
    </row>
    <row r="300" spans="1:48" s="55" customFormat="1" ht="24.75" thickBot="1">
      <c r="A300" s="129" t="s">
        <v>329</v>
      </c>
      <c r="B300" s="8">
        <v>9</v>
      </c>
      <c r="C300" s="125" t="s">
        <v>156</v>
      </c>
      <c r="D300" s="79">
        <v>122</v>
      </c>
      <c r="E300" s="79">
        <v>142</v>
      </c>
      <c r="F300" s="79">
        <v>0.1</v>
      </c>
      <c r="G300" s="72" t="s">
        <v>5</v>
      </c>
      <c r="H300" s="73" t="s">
        <v>1</v>
      </c>
      <c r="I300" s="193" t="s">
        <v>332</v>
      </c>
      <c r="J300" s="122" t="e">
        <f t="shared" si="7"/>
        <v>#VALUE!</v>
      </c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57"/>
      <c r="AA300" s="57"/>
      <c r="AB300" s="57"/>
      <c r="AC300" s="57"/>
      <c r="AD300" s="57"/>
      <c r="AE300" s="57"/>
      <c r="AF300" s="57"/>
      <c r="AG300" s="57"/>
      <c r="AH300" s="57"/>
      <c r="AI300" s="57"/>
      <c r="AJ300" s="57"/>
      <c r="AK300" s="57"/>
      <c r="AL300" s="57"/>
      <c r="AM300" s="57"/>
      <c r="AN300" s="57"/>
      <c r="AO300" s="57"/>
      <c r="AP300" s="57"/>
      <c r="AQ300" s="57"/>
      <c r="AR300" s="57"/>
      <c r="AS300" s="57"/>
      <c r="AT300" s="57"/>
      <c r="AU300" s="57"/>
      <c r="AV300" s="57"/>
    </row>
    <row r="301" spans="1:48" s="55" customFormat="1" ht="24.75" thickBot="1">
      <c r="A301" s="129" t="s">
        <v>329</v>
      </c>
      <c r="B301" s="8">
        <v>11</v>
      </c>
      <c r="C301" s="125" t="s">
        <v>156</v>
      </c>
      <c r="D301" s="79">
        <v>184</v>
      </c>
      <c r="E301" s="79">
        <v>204</v>
      </c>
      <c r="F301" s="79">
        <v>0.1</v>
      </c>
      <c r="G301" s="72" t="s">
        <v>5</v>
      </c>
      <c r="H301" s="73" t="s">
        <v>1</v>
      </c>
      <c r="I301" s="193" t="s">
        <v>332</v>
      </c>
      <c r="J301" s="122" t="e">
        <f t="shared" si="7"/>
        <v>#VALUE!</v>
      </c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7"/>
      <c r="W301" s="57"/>
      <c r="X301" s="57"/>
      <c r="Y301" s="57"/>
      <c r="Z301" s="57"/>
      <c r="AA301" s="57"/>
      <c r="AB301" s="57"/>
      <c r="AC301" s="57"/>
      <c r="AD301" s="57"/>
      <c r="AE301" s="57"/>
      <c r="AF301" s="57"/>
      <c r="AG301" s="57"/>
      <c r="AH301" s="57"/>
      <c r="AI301" s="57"/>
      <c r="AJ301" s="57"/>
      <c r="AK301" s="57"/>
      <c r="AL301" s="57"/>
      <c r="AM301" s="57"/>
      <c r="AN301" s="57"/>
      <c r="AO301" s="57"/>
      <c r="AP301" s="57"/>
      <c r="AQ301" s="57"/>
      <c r="AR301" s="57"/>
      <c r="AS301" s="57"/>
      <c r="AT301" s="57"/>
      <c r="AU301" s="57"/>
      <c r="AV301" s="57"/>
    </row>
    <row r="302" spans="1:48" s="55" customFormat="1" ht="24.75" thickBot="1">
      <c r="A302" s="129" t="s">
        <v>329</v>
      </c>
      <c r="B302" s="8">
        <v>12</v>
      </c>
      <c r="C302" s="125" t="s">
        <v>156</v>
      </c>
      <c r="D302" s="79">
        <v>235</v>
      </c>
      <c r="E302" s="79">
        <v>275</v>
      </c>
      <c r="F302" s="79">
        <v>0.2</v>
      </c>
      <c r="G302" s="72" t="s">
        <v>5</v>
      </c>
      <c r="H302" s="73" t="s">
        <v>1</v>
      </c>
      <c r="I302" s="193" t="s">
        <v>332</v>
      </c>
      <c r="J302" s="122" t="e">
        <f t="shared" si="7"/>
        <v>#VALUE!</v>
      </c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7"/>
      <c r="W302" s="57"/>
      <c r="X302" s="57"/>
      <c r="Y302" s="57"/>
      <c r="Z302" s="57"/>
      <c r="AA302" s="57"/>
      <c r="AB302" s="57"/>
      <c r="AC302" s="57"/>
      <c r="AD302" s="57"/>
      <c r="AE302" s="57"/>
      <c r="AF302" s="57"/>
      <c r="AG302" s="57"/>
      <c r="AH302" s="57"/>
      <c r="AI302" s="57"/>
      <c r="AJ302" s="57"/>
      <c r="AK302" s="57"/>
      <c r="AL302" s="57"/>
      <c r="AM302" s="57"/>
      <c r="AN302" s="57"/>
      <c r="AO302" s="57"/>
      <c r="AP302" s="57"/>
      <c r="AQ302" s="57"/>
      <c r="AR302" s="57"/>
      <c r="AS302" s="57"/>
      <c r="AT302" s="57"/>
      <c r="AU302" s="57"/>
      <c r="AV302" s="57"/>
    </row>
    <row r="303" spans="1:48" s="55" customFormat="1" ht="24.75" thickBot="1">
      <c r="A303" s="181" t="s">
        <v>329</v>
      </c>
      <c r="B303" s="12">
        <v>13</v>
      </c>
      <c r="C303" s="126" t="s">
        <v>156</v>
      </c>
      <c r="D303" s="78">
        <v>31</v>
      </c>
      <c r="E303" s="78">
        <v>71</v>
      </c>
      <c r="F303" s="78">
        <v>0.2</v>
      </c>
      <c r="G303" s="35" t="s">
        <v>5</v>
      </c>
      <c r="H303" s="77" t="s">
        <v>1</v>
      </c>
      <c r="I303" s="193" t="s">
        <v>332</v>
      </c>
      <c r="J303" s="122" t="e">
        <f t="shared" si="7"/>
        <v>#VALUE!</v>
      </c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7"/>
      <c r="W303" s="57"/>
      <c r="X303" s="57"/>
      <c r="Y303" s="57"/>
      <c r="Z303" s="57"/>
      <c r="AA303" s="57"/>
      <c r="AB303" s="57"/>
      <c r="AC303" s="57"/>
      <c r="AD303" s="57"/>
      <c r="AE303" s="57"/>
      <c r="AF303" s="57"/>
      <c r="AG303" s="57"/>
      <c r="AH303" s="57"/>
      <c r="AI303" s="57"/>
      <c r="AJ303" s="57"/>
      <c r="AK303" s="57"/>
      <c r="AL303" s="57"/>
      <c r="AM303" s="57"/>
      <c r="AN303" s="57"/>
      <c r="AO303" s="57"/>
      <c r="AP303" s="57"/>
      <c r="AQ303" s="57"/>
      <c r="AR303" s="57"/>
      <c r="AS303" s="57"/>
      <c r="AT303" s="57"/>
      <c r="AU303" s="57"/>
      <c r="AV303" s="57"/>
    </row>
    <row r="304" spans="1:10" s="57" customFormat="1" ht="24.75" thickBot="1">
      <c r="A304" s="159" t="s">
        <v>218</v>
      </c>
      <c r="B304" s="30"/>
      <c r="C304" s="137" t="s">
        <v>219</v>
      </c>
      <c r="D304" s="31">
        <v>0</v>
      </c>
      <c r="E304" s="31">
        <v>100</v>
      </c>
      <c r="F304" s="33">
        <v>2</v>
      </c>
      <c r="G304" s="30" t="s">
        <v>2</v>
      </c>
      <c r="H304" s="31" t="s">
        <v>1</v>
      </c>
      <c r="I304" s="193" t="s">
        <v>332</v>
      </c>
      <c r="J304" s="122" t="e">
        <f t="shared" si="7"/>
        <v>#VALUE!</v>
      </c>
    </row>
    <row r="305" spans="1:48" s="55" customFormat="1" ht="24.75" thickBot="1">
      <c r="A305" s="129" t="s">
        <v>330</v>
      </c>
      <c r="B305" s="4">
        <v>1</v>
      </c>
      <c r="C305" s="124" t="s">
        <v>235</v>
      </c>
      <c r="D305" s="74">
        <v>100</v>
      </c>
      <c r="E305" s="74">
        <v>600</v>
      </c>
      <c r="F305" s="74">
        <v>5</v>
      </c>
      <c r="G305" s="75" t="s">
        <v>5</v>
      </c>
      <c r="H305" s="76" t="s">
        <v>1</v>
      </c>
      <c r="I305" s="193" t="s">
        <v>332</v>
      </c>
      <c r="J305" s="122" t="e">
        <f t="shared" si="7"/>
        <v>#VALUE!</v>
      </c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7"/>
      <c r="W305" s="57"/>
      <c r="X305" s="57"/>
      <c r="Y305" s="57"/>
      <c r="Z305" s="57"/>
      <c r="AA305" s="57"/>
      <c r="AB305" s="57"/>
      <c r="AC305" s="57"/>
      <c r="AD305" s="57"/>
      <c r="AE305" s="57"/>
      <c r="AF305" s="57"/>
      <c r="AG305" s="57"/>
      <c r="AH305" s="57"/>
      <c r="AI305" s="57"/>
      <c r="AJ305" s="57"/>
      <c r="AK305" s="57"/>
      <c r="AL305" s="57"/>
      <c r="AM305" s="57"/>
      <c r="AN305" s="57"/>
      <c r="AO305" s="57"/>
      <c r="AP305" s="57"/>
      <c r="AQ305" s="57"/>
      <c r="AR305" s="57"/>
      <c r="AS305" s="57"/>
      <c r="AT305" s="57"/>
      <c r="AU305" s="57"/>
      <c r="AV305" s="57"/>
    </row>
    <row r="306" spans="1:48" s="55" customFormat="1" ht="24.75" thickBot="1">
      <c r="A306" s="129" t="s">
        <v>330</v>
      </c>
      <c r="B306" s="8">
        <v>2</v>
      </c>
      <c r="C306" s="125" t="s">
        <v>236</v>
      </c>
      <c r="D306" s="79">
        <v>100</v>
      </c>
      <c r="E306" s="79">
        <v>600</v>
      </c>
      <c r="F306" s="79">
        <v>5</v>
      </c>
      <c r="G306" s="72" t="s">
        <v>5</v>
      </c>
      <c r="H306" s="73" t="s">
        <v>1</v>
      </c>
      <c r="I306" s="193" t="s">
        <v>332</v>
      </c>
      <c r="J306" s="122" t="e">
        <f t="shared" si="7"/>
        <v>#VALUE!</v>
      </c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7"/>
      <c r="W306" s="57"/>
      <c r="X306" s="57"/>
      <c r="Y306" s="57"/>
      <c r="Z306" s="57"/>
      <c r="AA306" s="57"/>
      <c r="AB306" s="57"/>
      <c r="AC306" s="57"/>
      <c r="AD306" s="57"/>
      <c r="AE306" s="57"/>
      <c r="AF306" s="57"/>
      <c r="AG306" s="57"/>
      <c r="AH306" s="57"/>
      <c r="AI306" s="57"/>
      <c r="AJ306" s="57"/>
      <c r="AK306" s="57"/>
      <c r="AL306" s="57"/>
      <c r="AM306" s="57"/>
      <c r="AN306" s="57"/>
      <c r="AO306" s="57"/>
      <c r="AP306" s="57"/>
      <c r="AQ306" s="57"/>
      <c r="AR306" s="57"/>
      <c r="AS306" s="57"/>
      <c r="AT306" s="57"/>
      <c r="AU306" s="57"/>
      <c r="AV306" s="57"/>
    </row>
    <row r="307" spans="1:48" s="55" customFormat="1" ht="24.75" thickBot="1">
      <c r="A307" s="129" t="s">
        <v>330</v>
      </c>
      <c r="B307" s="8">
        <v>3</v>
      </c>
      <c r="C307" s="125" t="s">
        <v>237</v>
      </c>
      <c r="D307" s="79">
        <v>100</v>
      </c>
      <c r="E307" s="79">
        <v>600</v>
      </c>
      <c r="F307" s="79">
        <v>5</v>
      </c>
      <c r="G307" s="72" t="s">
        <v>5</v>
      </c>
      <c r="H307" s="73" t="s">
        <v>1</v>
      </c>
      <c r="I307" s="193" t="s">
        <v>332</v>
      </c>
      <c r="J307" s="122" t="e">
        <f t="shared" si="7"/>
        <v>#VALUE!</v>
      </c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  <c r="X307" s="57"/>
      <c r="Y307" s="57"/>
      <c r="Z307" s="57"/>
      <c r="AA307" s="57"/>
      <c r="AB307" s="57"/>
      <c r="AC307" s="57"/>
      <c r="AD307" s="57"/>
      <c r="AE307" s="57"/>
      <c r="AF307" s="57"/>
      <c r="AG307" s="57"/>
      <c r="AH307" s="57"/>
      <c r="AI307" s="57"/>
      <c r="AJ307" s="57"/>
      <c r="AK307" s="57"/>
      <c r="AL307" s="57"/>
      <c r="AM307" s="57"/>
      <c r="AN307" s="57"/>
      <c r="AO307" s="57"/>
      <c r="AP307" s="57"/>
      <c r="AQ307" s="57"/>
      <c r="AR307" s="57"/>
      <c r="AS307" s="57"/>
      <c r="AT307" s="57"/>
      <c r="AU307" s="57"/>
      <c r="AV307" s="57"/>
    </row>
    <row r="308" spans="1:48" s="55" customFormat="1" ht="24.75" thickBot="1">
      <c r="A308" s="129" t="s">
        <v>330</v>
      </c>
      <c r="B308" s="12">
        <v>4</v>
      </c>
      <c r="C308" s="126" t="s">
        <v>238</v>
      </c>
      <c r="D308" s="78">
        <v>100</v>
      </c>
      <c r="E308" s="78">
        <v>600</v>
      </c>
      <c r="F308" s="78">
        <v>5</v>
      </c>
      <c r="G308" s="35" t="s">
        <v>5</v>
      </c>
      <c r="H308" s="77" t="s">
        <v>1</v>
      </c>
      <c r="I308" s="193" t="s">
        <v>332</v>
      </c>
      <c r="J308" s="122" t="e">
        <f t="shared" si="7"/>
        <v>#VALUE!</v>
      </c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7"/>
      <c r="Z308" s="57"/>
      <c r="AA308" s="57"/>
      <c r="AB308" s="57"/>
      <c r="AC308" s="57"/>
      <c r="AD308" s="57"/>
      <c r="AE308" s="57"/>
      <c r="AF308" s="57"/>
      <c r="AG308" s="57"/>
      <c r="AH308" s="57"/>
      <c r="AI308" s="57"/>
      <c r="AJ308" s="57"/>
      <c r="AK308" s="57"/>
      <c r="AL308" s="57"/>
      <c r="AM308" s="57"/>
      <c r="AN308" s="57"/>
      <c r="AO308" s="57"/>
      <c r="AP308" s="57"/>
      <c r="AQ308" s="57"/>
      <c r="AR308" s="57"/>
      <c r="AS308" s="57"/>
      <c r="AT308" s="57"/>
      <c r="AU308" s="57"/>
      <c r="AV308" s="57"/>
    </row>
    <row r="309" spans="1:48" s="55" customFormat="1" ht="24.75" thickBot="1">
      <c r="A309" s="185" t="s">
        <v>97</v>
      </c>
      <c r="B309" s="83"/>
      <c r="C309" s="186" t="s">
        <v>98</v>
      </c>
      <c r="D309" s="84">
        <v>-5</v>
      </c>
      <c r="E309" s="84">
        <v>75</v>
      </c>
      <c r="F309" s="84">
        <v>0.5</v>
      </c>
      <c r="G309" s="85" t="s">
        <v>5</v>
      </c>
      <c r="H309" s="86" t="s">
        <v>1</v>
      </c>
      <c r="I309" s="193" t="s">
        <v>332</v>
      </c>
      <c r="J309" s="122" t="e">
        <f t="shared" si="7"/>
        <v>#VALUE!</v>
      </c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7"/>
      <c r="W309" s="57"/>
      <c r="X309" s="57"/>
      <c r="Y309" s="57"/>
      <c r="Z309" s="57"/>
      <c r="AA309" s="57"/>
      <c r="AB309" s="57"/>
      <c r="AC309" s="57"/>
      <c r="AD309" s="57"/>
      <c r="AE309" s="57"/>
      <c r="AF309" s="57"/>
      <c r="AG309" s="57"/>
      <c r="AH309" s="57"/>
      <c r="AI309" s="57"/>
      <c r="AJ309" s="57"/>
      <c r="AK309" s="57"/>
      <c r="AL309" s="57"/>
      <c r="AM309" s="57"/>
      <c r="AN309" s="57"/>
      <c r="AO309" s="57"/>
      <c r="AP309" s="57"/>
      <c r="AQ309" s="57"/>
      <c r="AR309" s="57"/>
      <c r="AS309" s="57"/>
      <c r="AT309" s="57"/>
      <c r="AU309" s="57"/>
      <c r="AV309" s="57"/>
    </row>
    <row r="310" spans="1:48" s="55" customFormat="1" ht="24.75" thickBot="1">
      <c r="A310" s="185" t="s">
        <v>99</v>
      </c>
      <c r="B310" s="83"/>
      <c r="C310" s="186" t="s">
        <v>100</v>
      </c>
      <c r="D310" s="84">
        <v>100</v>
      </c>
      <c r="E310" s="84">
        <v>115</v>
      </c>
      <c r="F310" s="84">
        <v>0.5</v>
      </c>
      <c r="G310" s="85" t="s">
        <v>5</v>
      </c>
      <c r="H310" s="86" t="s">
        <v>1</v>
      </c>
      <c r="I310" s="193" t="s">
        <v>332</v>
      </c>
      <c r="J310" s="122" t="e">
        <f t="shared" si="7"/>
        <v>#VALUE!</v>
      </c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  <c r="AA310" s="57"/>
      <c r="AB310" s="57"/>
      <c r="AC310" s="57"/>
      <c r="AD310" s="57"/>
      <c r="AE310" s="57"/>
      <c r="AF310" s="57"/>
      <c r="AG310" s="57"/>
      <c r="AH310" s="57"/>
      <c r="AI310" s="57"/>
      <c r="AJ310" s="57"/>
      <c r="AK310" s="57"/>
      <c r="AL310" s="57"/>
      <c r="AM310" s="57"/>
      <c r="AN310" s="57"/>
      <c r="AO310" s="57"/>
      <c r="AP310" s="57"/>
      <c r="AQ310" s="57"/>
      <c r="AR310" s="57"/>
      <c r="AS310" s="57"/>
      <c r="AT310" s="57"/>
      <c r="AU310" s="57"/>
      <c r="AV310" s="57"/>
    </row>
    <row r="311" spans="1:48" s="55" customFormat="1" ht="24.75" thickBot="1">
      <c r="A311" s="185" t="s">
        <v>101</v>
      </c>
      <c r="B311" s="83"/>
      <c r="C311" s="186" t="s">
        <v>102</v>
      </c>
      <c r="D311" s="84" t="s">
        <v>157</v>
      </c>
      <c r="E311" s="84">
        <v>40</v>
      </c>
      <c r="F311" s="84">
        <v>0.5</v>
      </c>
      <c r="G311" s="85" t="s">
        <v>5</v>
      </c>
      <c r="H311" s="86" t="s">
        <v>1</v>
      </c>
      <c r="I311" s="193" t="s">
        <v>332</v>
      </c>
      <c r="J311" s="122" t="e">
        <f t="shared" si="7"/>
        <v>#VALUE!</v>
      </c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7"/>
      <c r="W311" s="57"/>
      <c r="X311" s="57"/>
      <c r="Y311" s="57"/>
      <c r="Z311" s="57"/>
      <c r="AA311" s="57"/>
      <c r="AB311" s="57"/>
      <c r="AC311" s="57"/>
      <c r="AD311" s="57"/>
      <c r="AE311" s="57"/>
      <c r="AF311" s="57"/>
      <c r="AG311" s="57"/>
      <c r="AH311" s="57"/>
      <c r="AI311" s="57"/>
      <c r="AJ311" s="57"/>
      <c r="AK311" s="57"/>
      <c r="AL311" s="57"/>
      <c r="AM311" s="57"/>
      <c r="AN311" s="57"/>
      <c r="AO311" s="57"/>
      <c r="AP311" s="57"/>
      <c r="AQ311" s="57"/>
      <c r="AR311" s="57"/>
      <c r="AS311" s="57"/>
      <c r="AT311" s="57"/>
      <c r="AU311" s="57"/>
      <c r="AV311" s="57"/>
    </row>
    <row r="312" spans="1:48" s="55" customFormat="1" ht="24.75" thickBot="1">
      <c r="A312" s="185" t="s">
        <v>103</v>
      </c>
      <c r="B312" s="83"/>
      <c r="C312" s="186" t="s">
        <v>104</v>
      </c>
      <c r="D312" s="84">
        <v>20</v>
      </c>
      <c r="E312" s="84">
        <v>150</v>
      </c>
      <c r="F312" s="84">
        <v>1</v>
      </c>
      <c r="G312" s="85" t="s">
        <v>5</v>
      </c>
      <c r="H312" s="86" t="s">
        <v>1</v>
      </c>
      <c r="I312" s="193" t="s">
        <v>332</v>
      </c>
      <c r="J312" s="122" t="e">
        <f t="shared" si="7"/>
        <v>#VALUE!</v>
      </c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  <c r="AA312" s="57"/>
      <c r="AB312" s="57"/>
      <c r="AC312" s="57"/>
      <c r="AD312" s="57"/>
      <c r="AE312" s="57"/>
      <c r="AF312" s="57"/>
      <c r="AG312" s="57"/>
      <c r="AH312" s="57"/>
      <c r="AI312" s="57"/>
      <c r="AJ312" s="57"/>
      <c r="AK312" s="57"/>
      <c r="AL312" s="57"/>
      <c r="AM312" s="57"/>
      <c r="AN312" s="57"/>
      <c r="AO312" s="57"/>
      <c r="AP312" s="57"/>
      <c r="AQ312" s="57"/>
      <c r="AR312" s="57"/>
      <c r="AS312" s="57"/>
      <c r="AT312" s="57"/>
      <c r="AU312" s="57"/>
      <c r="AV312" s="57"/>
    </row>
    <row r="313" spans="1:48" s="55" customFormat="1" ht="24.75" thickBot="1">
      <c r="A313" s="129" t="s">
        <v>105</v>
      </c>
      <c r="B313" s="4" t="s">
        <v>178</v>
      </c>
      <c r="C313" s="124" t="s">
        <v>191</v>
      </c>
      <c r="D313" s="5">
        <v>20</v>
      </c>
      <c r="E313" s="5">
        <v>220</v>
      </c>
      <c r="F313" s="5">
        <v>1</v>
      </c>
      <c r="G313" s="6" t="s">
        <v>5</v>
      </c>
      <c r="H313" s="7" t="s">
        <v>1</v>
      </c>
      <c r="I313" s="193" t="s">
        <v>332</v>
      </c>
      <c r="J313" s="122" t="e">
        <f t="shared" si="7"/>
        <v>#VALUE!</v>
      </c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7"/>
      <c r="AA313" s="57"/>
      <c r="AB313" s="57"/>
      <c r="AC313" s="57"/>
      <c r="AD313" s="57"/>
      <c r="AE313" s="57"/>
      <c r="AF313" s="57"/>
      <c r="AG313" s="57"/>
      <c r="AH313" s="57"/>
      <c r="AI313" s="57"/>
      <c r="AJ313" s="57"/>
      <c r="AK313" s="57"/>
      <c r="AL313" s="57"/>
      <c r="AM313" s="57"/>
      <c r="AN313" s="57"/>
      <c r="AO313" s="57"/>
      <c r="AP313" s="57"/>
      <c r="AQ313" s="57"/>
      <c r="AR313" s="57"/>
      <c r="AS313" s="57"/>
      <c r="AT313" s="57"/>
      <c r="AU313" s="57"/>
      <c r="AV313" s="57"/>
    </row>
    <row r="314" spans="1:48" s="55" customFormat="1" ht="24.75" thickBot="1">
      <c r="A314" s="130" t="s">
        <v>105</v>
      </c>
      <c r="B314" s="12">
        <v>2</v>
      </c>
      <c r="C314" s="126" t="s">
        <v>191</v>
      </c>
      <c r="D314" s="13">
        <v>50</v>
      </c>
      <c r="E314" s="13">
        <v>250</v>
      </c>
      <c r="F314" s="13">
        <v>1</v>
      </c>
      <c r="G314" s="14" t="s">
        <v>5</v>
      </c>
      <c r="H314" s="15" t="s">
        <v>1</v>
      </c>
      <c r="I314" s="193" t="s">
        <v>332</v>
      </c>
      <c r="J314" s="122" t="e">
        <f t="shared" si="7"/>
        <v>#VALUE!</v>
      </c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  <c r="AA314" s="57"/>
      <c r="AB314" s="57"/>
      <c r="AC314" s="57"/>
      <c r="AD314" s="57"/>
      <c r="AE314" s="57"/>
      <c r="AF314" s="57"/>
      <c r="AG314" s="57"/>
      <c r="AH314" s="57"/>
      <c r="AI314" s="57"/>
      <c r="AJ314" s="57"/>
      <c r="AK314" s="57"/>
      <c r="AL314" s="57"/>
      <c r="AM314" s="57"/>
      <c r="AN314" s="57"/>
      <c r="AO314" s="57"/>
      <c r="AP314" s="57"/>
      <c r="AQ314" s="57"/>
      <c r="AR314" s="57"/>
      <c r="AS314" s="57"/>
      <c r="AT314" s="57"/>
      <c r="AU314" s="57"/>
      <c r="AV314" s="57"/>
    </row>
    <row r="315" spans="1:48" s="55" customFormat="1" ht="24.75" thickBot="1">
      <c r="A315" s="185" t="s">
        <v>106</v>
      </c>
      <c r="B315" s="83"/>
      <c r="C315" s="186" t="s">
        <v>107</v>
      </c>
      <c r="D315" s="84">
        <v>-3</v>
      </c>
      <c r="E315" s="84">
        <v>65</v>
      </c>
      <c r="F315" s="84">
        <v>0.5</v>
      </c>
      <c r="G315" s="85" t="s">
        <v>5</v>
      </c>
      <c r="H315" s="86" t="s">
        <v>1</v>
      </c>
      <c r="I315" s="193" t="s">
        <v>332</v>
      </c>
      <c r="J315" s="122" t="e">
        <f t="shared" si="7"/>
        <v>#VALUE!</v>
      </c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  <c r="AA315" s="57"/>
      <c r="AB315" s="57"/>
      <c r="AC315" s="57"/>
      <c r="AD315" s="57"/>
      <c r="AE315" s="57"/>
      <c r="AF315" s="57"/>
      <c r="AG315" s="57"/>
      <c r="AH315" s="57"/>
      <c r="AI315" s="57"/>
      <c r="AJ315" s="57"/>
      <c r="AK315" s="57"/>
      <c r="AL315" s="57"/>
      <c r="AM315" s="57"/>
      <c r="AN315" s="57"/>
      <c r="AO315" s="57"/>
      <c r="AP315" s="57"/>
      <c r="AQ315" s="57"/>
      <c r="AR315" s="57"/>
      <c r="AS315" s="57"/>
      <c r="AT315" s="57"/>
      <c r="AU315" s="57"/>
      <c r="AV315" s="57"/>
    </row>
    <row r="316" spans="1:48" s="55" customFormat="1" ht="24.75" thickBot="1">
      <c r="A316" s="185" t="s">
        <v>108</v>
      </c>
      <c r="B316" s="83"/>
      <c r="C316" s="186" t="s">
        <v>109</v>
      </c>
      <c r="D316" s="84">
        <v>125</v>
      </c>
      <c r="E316" s="84">
        <v>160</v>
      </c>
      <c r="F316" s="84">
        <v>0.1</v>
      </c>
      <c r="G316" s="85" t="s">
        <v>5</v>
      </c>
      <c r="H316" s="86" t="s">
        <v>1</v>
      </c>
      <c r="I316" s="193" t="s">
        <v>332</v>
      </c>
      <c r="J316" s="122" t="e">
        <f t="shared" si="7"/>
        <v>#VALUE!</v>
      </c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  <c r="AA316" s="57"/>
      <c r="AB316" s="57"/>
      <c r="AC316" s="57"/>
      <c r="AD316" s="57"/>
      <c r="AE316" s="57"/>
      <c r="AF316" s="57"/>
      <c r="AG316" s="57"/>
      <c r="AH316" s="57"/>
      <c r="AI316" s="57"/>
      <c r="AJ316" s="57"/>
      <c r="AK316" s="57"/>
      <c r="AL316" s="57"/>
      <c r="AM316" s="57"/>
      <c r="AN316" s="57"/>
      <c r="AO316" s="57"/>
      <c r="AP316" s="57"/>
      <c r="AQ316" s="57"/>
      <c r="AR316" s="57"/>
      <c r="AS316" s="57"/>
      <c r="AT316" s="57"/>
      <c r="AU316" s="57"/>
      <c r="AV316" s="57"/>
    </row>
    <row r="317" spans="1:48" s="55" customFormat="1" ht="24.75" thickBot="1">
      <c r="A317" s="185" t="s">
        <v>110</v>
      </c>
      <c r="B317" s="83"/>
      <c r="C317" s="186" t="s">
        <v>192</v>
      </c>
      <c r="D317" s="84">
        <v>10</v>
      </c>
      <c r="E317" s="84">
        <v>35</v>
      </c>
      <c r="F317" s="84">
        <v>0.1</v>
      </c>
      <c r="G317" s="85" t="s">
        <v>5</v>
      </c>
      <c r="H317" s="86" t="s">
        <v>1</v>
      </c>
      <c r="I317" s="193" t="s">
        <v>332</v>
      </c>
      <c r="J317" s="122" t="e">
        <f t="shared" si="7"/>
        <v>#VALUE!</v>
      </c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  <c r="Z317" s="57"/>
      <c r="AA317" s="57"/>
      <c r="AB317" s="57"/>
      <c r="AC317" s="57"/>
      <c r="AD317" s="57"/>
      <c r="AE317" s="57"/>
      <c r="AF317" s="57"/>
      <c r="AG317" s="57"/>
      <c r="AH317" s="57"/>
      <c r="AI317" s="57"/>
      <c r="AJ317" s="57"/>
      <c r="AK317" s="57"/>
      <c r="AL317" s="57"/>
      <c r="AM317" s="57"/>
      <c r="AN317" s="57"/>
      <c r="AO317" s="57"/>
      <c r="AP317" s="57"/>
      <c r="AQ317" s="57"/>
      <c r="AR317" s="57"/>
      <c r="AS317" s="57"/>
      <c r="AT317" s="57"/>
      <c r="AU317" s="57"/>
      <c r="AV317" s="57"/>
    </row>
    <row r="318" spans="1:48" s="55" customFormat="1" ht="24.75" thickBot="1">
      <c r="A318" s="187" t="s">
        <v>111</v>
      </c>
      <c r="B318" s="112"/>
      <c r="C318" s="188" t="s">
        <v>192</v>
      </c>
      <c r="D318" s="113">
        <v>35</v>
      </c>
      <c r="E318" s="113">
        <v>60</v>
      </c>
      <c r="F318" s="113">
        <v>0.1</v>
      </c>
      <c r="G318" s="114" t="s">
        <v>5</v>
      </c>
      <c r="H318" s="115" t="s">
        <v>1</v>
      </c>
      <c r="I318" s="193" t="s">
        <v>332</v>
      </c>
      <c r="J318" s="122" t="e">
        <f t="shared" si="7"/>
        <v>#VALUE!</v>
      </c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  <c r="AA318" s="57"/>
      <c r="AB318" s="57"/>
      <c r="AC318" s="57"/>
      <c r="AD318" s="57"/>
      <c r="AE318" s="57"/>
      <c r="AF318" s="57"/>
      <c r="AG318" s="57"/>
      <c r="AH318" s="57"/>
      <c r="AI318" s="57"/>
      <c r="AJ318" s="57"/>
      <c r="AK318" s="57"/>
      <c r="AL318" s="57"/>
      <c r="AM318" s="57"/>
      <c r="AN318" s="57"/>
      <c r="AO318" s="57"/>
      <c r="AP318" s="57"/>
      <c r="AQ318" s="57"/>
      <c r="AR318" s="57"/>
      <c r="AS318" s="57"/>
      <c r="AT318" s="57"/>
      <c r="AU318" s="57"/>
      <c r="AV318" s="57"/>
    </row>
    <row r="319" spans="1:48" s="55" customFormat="1" ht="12.75" thickBot="1">
      <c r="A319" s="350" t="s">
        <v>286</v>
      </c>
      <c r="B319" s="351"/>
      <c r="C319" s="351"/>
      <c r="D319" s="351"/>
      <c r="E319" s="351"/>
      <c r="F319" s="351"/>
      <c r="G319" s="351"/>
      <c r="H319" s="351"/>
      <c r="I319" s="352"/>
      <c r="J319" s="122" t="e">
        <f t="shared" si="7"/>
        <v>#VALUE!</v>
      </c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7"/>
      <c r="W319" s="57"/>
      <c r="X319" s="57"/>
      <c r="Y319" s="57"/>
      <c r="Z319" s="57"/>
      <c r="AA319" s="57"/>
      <c r="AB319" s="57"/>
      <c r="AC319" s="57"/>
      <c r="AD319" s="57"/>
      <c r="AE319" s="57"/>
      <c r="AF319" s="57"/>
      <c r="AG319" s="57"/>
      <c r="AH319" s="57"/>
      <c r="AI319" s="57"/>
      <c r="AJ319" s="57"/>
      <c r="AK319" s="57"/>
      <c r="AL319" s="57"/>
      <c r="AM319" s="57"/>
      <c r="AN319" s="57"/>
      <c r="AO319" s="57"/>
      <c r="AP319" s="57"/>
      <c r="AQ319" s="57"/>
      <c r="AR319" s="57"/>
      <c r="AS319" s="57"/>
      <c r="AT319" s="57"/>
      <c r="AU319" s="57"/>
      <c r="AV319" s="57"/>
    </row>
    <row r="320" spans="1:48" s="55" customFormat="1" ht="24.75" thickBot="1">
      <c r="A320" s="242" t="s">
        <v>67</v>
      </c>
      <c r="B320" s="28"/>
      <c r="C320" s="182" t="s">
        <v>147</v>
      </c>
      <c r="D320" s="33">
        <v>100</v>
      </c>
      <c r="E320" s="33">
        <v>350</v>
      </c>
      <c r="F320" s="33">
        <v>5</v>
      </c>
      <c r="G320" s="30" t="s">
        <v>5</v>
      </c>
      <c r="H320" s="31" t="s">
        <v>1</v>
      </c>
      <c r="I320" s="195" t="s">
        <v>332</v>
      </c>
      <c r="J320" s="122" t="e">
        <f t="shared" si="7"/>
        <v>#VALUE!</v>
      </c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  <c r="Z320" s="57"/>
      <c r="AA320" s="57"/>
      <c r="AB320" s="57"/>
      <c r="AC320" s="57"/>
      <c r="AD320" s="57"/>
      <c r="AE320" s="57"/>
      <c r="AF320" s="57"/>
      <c r="AG320" s="57"/>
      <c r="AH320" s="57"/>
      <c r="AI320" s="57"/>
      <c r="AJ320" s="57"/>
      <c r="AK320" s="57"/>
      <c r="AL320" s="57"/>
      <c r="AM320" s="57"/>
      <c r="AN320" s="57"/>
      <c r="AO320" s="57"/>
      <c r="AP320" s="57"/>
      <c r="AQ320" s="57"/>
      <c r="AR320" s="57"/>
      <c r="AS320" s="57"/>
      <c r="AT320" s="57"/>
      <c r="AU320" s="57"/>
      <c r="AV320" s="57"/>
    </row>
    <row r="321" spans="1:48" s="55" customFormat="1" ht="24.75" thickBot="1">
      <c r="A321" s="243" t="s">
        <v>68</v>
      </c>
      <c r="B321" s="112"/>
      <c r="C321" s="188" t="s">
        <v>148</v>
      </c>
      <c r="D321" s="113">
        <v>-55</v>
      </c>
      <c r="E321" s="113">
        <v>55</v>
      </c>
      <c r="F321" s="113">
        <v>1</v>
      </c>
      <c r="G321" s="114" t="s">
        <v>2</v>
      </c>
      <c r="H321" s="115" t="s">
        <v>1</v>
      </c>
      <c r="I321" s="195" t="s">
        <v>332</v>
      </c>
      <c r="J321" s="122" t="e">
        <f t="shared" si="7"/>
        <v>#VALUE!</v>
      </c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7"/>
      <c r="W321" s="57"/>
      <c r="X321" s="57"/>
      <c r="Y321" s="57"/>
      <c r="Z321" s="57"/>
      <c r="AA321" s="57"/>
      <c r="AB321" s="57"/>
      <c r="AC321" s="57"/>
      <c r="AD321" s="57"/>
      <c r="AE321" s="57"/>
      <c r="AF321" s="57"/>
      <c r="AG321" s="57"/>
      <c r="AH321" s="57"/>
      <c r="AI321" s="57"/>
      <c r="AJ321" s="57"/>
      <c r="AK321" s="57"/>
      <c r="AL321" s="57"/>
      <c r="AM321" s="57"/>
      <c r="AN321" s="57"/>
      <c r="AO321" s="57"/>
      <c r="AP321" s="57"/>
      <c r="AQ321" s="57"/>
      <c r="AR321" s="57"/>
      <c r="AS321" s="57"/>
      <c r="AT321" s="57"/>
      <c r="AU321" s="57"/>
      <c r="AV321" s="57"/>
    </row>
    <row r="322" spans="1:48" s="55" customFormat="1" ht="24.75" thickBot="1">
      <c r="A322" s="244" t="s">
        <v>69</v>
      </c>
      <c r="B322" s="36"/>
      <c r="C322" s="127" t="s">
        <v>70</v>
      </c>
      <c r="D322" s="105">
        <v>-35</v>
      </c>
      <c r="E322" s="105">
        <v>50</v>
      </c>
      <c r="F322" s="105">
        <v>1</v>
      </c>
      <c r="G322" s="105" t="s">
        <v>2</v>
      </c>
      <c r="H322" s="106" t="s">
        <v>1</v>
      </c>
      <c r="I322" s="195" t="s">
        <v>332</v>
      </c>
      <c r="J322" s="122" t="e">
        <f t="shared" si="7"/>
        <v>#VALUE!</v>
      </c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  <c r="AA322" s="57"/>
      <c r="AB322" s="57"/>
      <c r="AC322" s="57"/>
      <c r="AD322" s="57"/>
      <c r="AE322" s="57"/>
      <c r="AF322" s="57"/>
      <c r="AG322" s="57"/>
      <c r="AH322" s="57"/>
      <c r="AI322" s="57"/>
      <c r="AJ322" s="57"/>
      <c r="AK322" s="57"/>
      <c r="AL322" s="57"/>
      <c r="AM322" s="57"/>
      <c r="AN322" s="57"/>
      <c r="AO322" s="57"/>
      <c r="AP322" s="57"/>
      <c r="AQ322" s="57"/>
      <c r="AR322" s="57"/>
      <c r="AS322" s="57"/>
      <c r="AT322" s="57"/>
      <c r="AU322" s="57"/>
      <c r="AV322" s="57"/>
    </row>
    <row r="323" spans="1:48" s="56" customFormat="1" ht="16.5" customHeight="1" thickBot="1">
      <c r="A323" s="246" t="s">
        <v>303</v>
      </c>
      <c r="B323" s="8"/>
      <c r="C323" s="125" t="s">
        <v>70</v>
      </c>
      <c r="D323" s="72">
        <v>-35</v>
      </c>
      <c r="E323" s="72">
        <v>50</v>
      </c>
      <c r="F323" s="72">
        <v>1</v>
      </c>
      <c r="G323" s="72" t="s">
        <v>2</v>
      </c>
      <c r="H323" s="73" t="s">
        <v>1</v>
      </c>
      <c r="I323" s="195" t="s">
        <v>332</v>
      </c>
      <c r="J323" s="122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  <c r="AE323" s="61"/>
      <c r="AF323" s="61"/>
      <c r="AG323" s="61"/>
      <c r="AH323" s="61"/>
      <c r="AI323" s="61"/>
      <c r="AJ323" s="61"/>
      <c r="AK323" s="61"/>
      <c r="AL323" s="61"/>
      <c r="AM323" s="61"/>
      <c r="AN323" s="61"/>
      <c r="AO323" s="61"/>
      <c r="AP323" s="61"/>
      <c r="AQ323" s="61"/>
      <c r="AR323" s="61"/>
      <c r="AS323" s="61"/>
      <c r="AT323" s="61"/>
      <c r="AU323" s="61"/>
      <c r="AV323" s="61"/>
    </row>
    <row r="324" spans="1:48" s="55" customFormat="1" ht="24.75" thickBot="1">
      <c r="A324" s="393" t="s">
        <v>323</v>
      </c>
      <c r="B324" s="394"/>
      <c r="C324" s="126" t="s">
        <v>70</v>
      </c>
      <c r="D324" s="35">
        <v>-35</v>
      </c>
      <c r="E324" s="35">
        <v>50</v>
      </c>
      <c r="F324" s="35">
        <v>1</v>
      </c>
      <c r="G324" s="35" t="s">
        <v>2</v>
      </c>
      <c r="H324" s="77" t="s">
        <v>1</v>
      </c>
      <c r="I324" s="195" t="s">
        <v>332</v>
      </c>
      <c r="J324" s="122" t="e">
        <f t="shared" si="7"/>
        <v>#VALUE!</v>
      </c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  <c r="X324" s="57"/>
      <c r="Y324" s="57"/>
      <c r="Z324" s="57"/>
      <c r="AA324" s="57"/>
      <c r="AB324" s="57"/>
      <c r="AC324" s="57"/>
      <c r="AD324" s="57"/>
      <c r="AE324" s="57"/>
      <c r="AF324" s="57"/>
      <c r="AG324" s="57"/>
      <c r="AH324" s="57"/>
      <c r="AI324" s="57"/>
      <c r="AJ324" s="57"/>
      <c r="AK324" s="57"/>
      <c r="AL324" s="57"/>
      <c r="AM324" s="57"/>
      <c r="AN324" s="57"/>
      <c r="AO324" s="57"/>
      <c r="AP324" s="57"/>
      <c r="AQ324" s="57"/>
      <c r="AR324" s="57"/>
      <c r="AS324" s="57"/>
      <c r="AT324" s="57"/>
      <c r="AU324" s="57"/>
      <c r="AV324" s="57"/>
    </row>
    <row r="325" spans="1:48" s="55" customFormat="1" ht="24.75" thickBot="1">
      <c r="A325" s="245" t="s">
        <v>71</v>
      </c>
      <c r="B325" s="69"/>
      <c r="C325" s="183" t="s">
        <v>325</v>
      </c>
      <c r="D325" s="110">
        <v>-30</v>
      </c>
      <c r="E325" s="110">
        <v>35</v>
      </c>
      <c r="F325" s="110">
        <v>0.5</v>
      </c>
      <c r="G325" s="111" t="s">
        <v>5</v>
      </c>
      <c r="H325" s="221" t="s">
        <v>1</v>
      </c>
      <c r="I325" s="195" t="s">
        <v>332</v>
      </c>
      <c r="J325" s="203" t="e">
        <f t="shared" si="7"/>
        <v>#VALUE!</v>
      </c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  <c r="AA325" s="57"/>
      <c r="AB325" s="57"/>
      <c r="AC325" s="57"/>
      <c r="AD325" s="57"/>
      <c r="AE325" s="57"/>
      <c r="AF325" s="57"/>
      <c r="AG325" s="57"/>
      <c r="AH325" s="57"/>
      <c r="AI325" s="57"/>
      <c r="AJ325" s="57"/>
      <c r="AK325" s="57"/>
      <c r="AL325" s="57"/>
      <c r="AM325" s="57"/>
      <c r="AN325" s="57"/>
      <c r="AO325" s="57"/>
      <c r="AP325" s="57"/>
      <c r="AQ325" s="57"/>
      <c r="AR325" s="57"/>
      <c r="AS325" s="57"/>
      <c r="AT325" s="57"/>
      <c r="AU325" s="57"/>
      <c r="AV325" s="57"/>
    </row>
    <row r="326" spans="1:48" s="55" customFormat="1" ht="12.75" thickBot="1">
      <c r="A326" s="350" t="s">
        <v>287</v>
      </c>
      <c r="B326" s="351"/>
      <c r="C326" s="351"/>
      <c r="D326" s="351"/>
      <c r="E326" s="351"/>
      <c r="F326" s="351"/>
      <c r="G326" s="351"/>
      <c r="H326" s="351"/>
      <c r="I326" s="352"/>
      <c r="J326" s="239" t="e">
        <f t="shared" si="7"/>
        <v>#VALUE!</v>
      </c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57"/>
      <c r="AA326" s="57"/>
      <c r="AB326" s="57"/>
      <c r="AC326" s="57"/>
      <c r="AD326" s="57"/>
      <c r="AE326" s="57"/>
      <c r="AF326" s="57"/>
      <c r="AG326" s="57"/>
      <c r="AH326" s="57"/>
      <c r="AI326" s="57"/>
      <c r="AJ326" s="57"/>
      <c r="AK326" s="57"/>
      <c r="AL326" s="57"/>
      <c r="AM326" s="57"/>
      <c r="AN326" s="57"/>
      <c r="AO326" s="57"/>
      <c r="AP326" s="57"/>
      <c r="AQ326" s="57"/>
      <c r="AR326" s="57"/>
      <c r="AS326" s="57"/>
      <c r="AT326" s="57"/>
      <c r="AU326" s="57"/>
      <c r="AV326" s="57"/>
    </row>
    <row r="327" spans="1:48" s="55" customFormat="1" ht="24.75" thickBot="1">
      <c r="A327" s="156" t="s">
        <v>223</v>
      </c>
      <c r="B327" s="4"/>
      <c r="C327" s="189" t="s">
        <v>297</v>
      </c>
      <c r="D327" s="5">
        <v>-35</v>
      </c>
      <c r="E327" s="5">
        <v>70</v>
      </c>
      <c r="F327" s="5">
        <v>1</v>
      </c>
      <c r="G327" s="6" t="s">
        <v>5</v>
      </c>
      <c r="H327" s="222" t="s">
        <v>1</v>
      </c>
      <c r="I327" s="223" t="s">
        <v>332</v>
      </c>
      <c r="J327" s="240" t="e">
        <f t="shared" si="7"/>
        <v>#VALUE!</v>
      </c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7"/>
      <c r="W327" s="57"/>
      <c r="X327" s="57"/>
      <c r="Y327" s="57"/>
      <c r="Z327" s="57"/>
      <c r="AA327" s="57"/>
      <c r="AB327" s="57"/>
      <c r="AC327" s="57"/>
      <c r="AD327" s="57"/>
      <c r="AE327" s="57"/>
      <c r="AF327" s="57"/>
      <c r="AG327" s="57"/>
      <c r="AH327" s="57"/>
      <c r="AI327" s="57"/>
      <c r="AJ327" s="57"/>
      <c r="AK327" s="57"/>
      <c r="AL327" s="57"/>
      <c r="AM327" s="57"/>
      <c r="AN327" s="57"/>
      <c r="AO327" s="57"/>
      <c r="AP327" s="57"/>
      <c r="AQ327" s="57"/>
      <c r="AR327" s="57"/>
      <c r="AS327" s="57"/>
      <c r="AT327" s="57"/>
      <c r="AU327" s="57"/>
      <c r="AV327" s="57"/>
    </row>
    <row r="328" spans="1:48" s="55" customFormat="1" ht="24">
      <c r="A328" s="118" t="s">
        <v>224</v>
      </c>
      <c r="B328" s="8"/>
      <c r="C328" s="189" t="s">
        <v>297</v>
      </c>
      <c r="D328" s="9">
        <v>0</v>
      </c>
      <c r="E328" s="9">
        <v>100</v>
      </c>
      <c r="F328" s="9">
        <v>1</v>
      </c>
      <c r="G328" s="10" t="s">
        <v>5</v>
      </c>
      <c r="H328" s="224" t="s">
        <v>1</v>
      </c>
      <c r="I328" s="223" t="s">
        <v>332</v>
      </c>
      <c r="J328" s="241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7"/>
      <c r="W328" s="57"/>
      <c r="X328" s="57"/>
      <c r="Y328" s="57"/>
      <c r="Z328" s="57"/>
      <c r="AA328" s="57"/>
      <c r="AB328" s="57"/>
      <c r="AC328" s="57"/>
      <c r="AD328" s="57"/>
      <c r="AE328" s="57"/>
      <c r="AF328" s="57"/>
      <c r="AG328" s="57"/>
      <c r="AH328" s="57"/>
      <c r="AI328" s="57"/>
      <c r="AJ328" s="57"/>
      <c r="AK328" s="57"/>
      <c r="AL328" s="57"/>
      <c r="AM328" s="57"/>
      <c r="AN328" s="57"/>
      <c r="AO328" s="57"/>
      <c r="AP328" s="57"/>
      <c r="AQ328" s="57"/>
      <c r="AR328" s="57"/>
      <c r="AS328" s="57"/>
      <c r="AT328" s="57"/>
      <c r="AU328" s="57"/>
      <c r="AV328" s="57"/>
    </row>
    <row r="329" spans="1:48" s="56" customFormat="1" ht="13.5" customHeight="1">
      <c r="A329" s="118" t="s">
        <v>225</v>
      </c>
      <c r="B329" s="8"/>
      <c r="C329" s="189" t="s">
        <v>297</v>
      </c>
      <c r="D329" s="9">
        <v>0</v>
      </c>
      <c r="E329" s="9">
        <v>150</v>
      </c>
      <c r="F329" s="9">
        <v>1</v>
      </c>
      <c r="G329" s="10" t="s">
        <v>5</v>
      </c>
      <c r="H329" s="224" t="s">
        <v>1</v>
      </c>
      <c r="I329" s="223" t="s">
        <v>332</v>
      </c>
      <c r="J329" s="204" t="e">
        <f t="shared" si="7"/>
        <v>#VALUE!</v>
      </c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J329" s="61"/>
      <c r="AK329" s="61"/>
      <c r="AL329" s="61"/>
      <c r="AM329" s="61"/>
      <c r="AN329" s="61"/>
      <c r="AO329" s="61"/>
      <c r="AP329" s="61"/>
      <c r="AQ329" s="61"/>
      <c r="AR329" s="61"/>
      <c r="AS329" s="61"/>
      <c r="AT329" s="61"/>
      <c r="AU329" s="61"/>
      <c r="AV329" s="61"/>
    </row>
    <row r="330" spans="1:10" s="57" customFormat="1" ht="24">
      <c r="A330" s="118" t="s">
        <v>226</v>
      </c>
      <c r="B330" s="8"/>
      <c r="C330" s="189" t="s">
        <v>297</v>
      </c>
      <c r="D330" s="9">
        <v>0</v>
      </c>
      <c r="E330" s="9">
        <v>200</v>
      </c>
      <c r="F330" s="9">
        <v>2</v>
      </c>
      <c r="G330" s="10" t="s">
        <v>5</v>
      </c>
      <c r="H330" s="224" t="s">
        <v>1</v>
      </c>
      <c r="I330" s="223" t="s">
        <v>332</v>
      </c>
      <c r="J330" s="122"/>
    </row>
    <row r="331" spans="1:10" s="57" customFormat="1" ht="24">
      <c r="A331" s="118" t="s">
        <v>227</v>
      </c>
      <c r="B331" s="8"/>
      <c r="C331" s="189" t="s">
        <v>297</v>
      </c>
      <c r="D331" s="9">
        <v>0</v>
      </c>
      <c r="E331" s="9">
        <v>250</v>
      </c>
      <c r="F331" s="9">
        <v>2</v>
      </c>
      <c r="G331" s="10" t="s">
        <v>5</v>
      </c>
      <c r="H331" s="224" t="s">
        <v>1</v>
      </c>
      <c r="I331" s="223" t="s">
        <v>332</v>
      </c>
      <c r="J331" s="122" t="e">
        <f t="shared" si="7"/>
        <v>#VALUE!</v>
      </c>
    </row>
    <row r="332" spans="1:10" s="57" customFormat="1" ht="24">
      <c r="A332" s="118" t="s">
        <v>318</v>
      </c>
      <c r="B332" s="8"/>
      <c r="C332" s="190" t="s">
        <v>298</v>
      </c>
      <c r="D332" s="9">
        <v>0</v>
      </c>
      <c r="E332" s="9">
        <v>300</v>
      </c>
      <c r="F332" s="9">
        <v>5</v>
      </c>
      <c r="G332" s="10" t="s">
        <v>5</v>
      </c>
      <c r="H332" s="224" t="s">
        <v>1</v>
      </c>
      <c r="I332" s="223" t="s">
        <v>332</v>
      </c>
      <c r="J332" s="122" t="e">
        <f t="shared" si="7"/>
        <v>#VALUE!</v>
      </c>
    </row>
    <row r="333" spans="1:10" s="57" customFormat="1" ht="24">
      <c r="A333" s="118" t="s">
        <v>319</v>
      </c>
      <c r="B333" s="8"/>
      <c r="C333" s="190" t="s">
        <v>299</v>
      </c>
      <c r="D333" s="9">
        <v>0</v>
      </c>
      <c r="E333" s="9">
        <v>150</v>
      </c>
      <c r="F333" s="9">
        <v>2</v>
      </c>
      <c r="G333" s="10" t="s">
        <v>5</v>
      </c>
      <c r="H333" s="224" t="s">
        <v>1</v>
      </c>
      <c r="I333" s="223" t="s">
        <v>332</v>
      </c>
      <c r="J333" s="122" t="e">
        <f t="shared" si="7"/>
        <v>#VALUE!</v>
      </c>
    </row>
    <row r="334" spans="1:10" s="57" customFormat="1" ht="24">
      <c r="A334" s="118" t="s">
        <v>320</v>
      </c>
      <c r="B334" s="8"/>
      <c r="C334" s="190" t="s">
        <v>299</v>
      </c>
      <c r="D334" s="9">
        <v>0</v>
      </c>
      <c r="E334" s="9">
        <v>250</v>
      </c>
      <c r="F334" s="9">
        <v>5</v>
      </c>
      <c r="G334" s="10" t="s">
        <v>5</v>
      </c>
      <c r="H334" s="224" t="s">
        <v>1</v>
      </c>
      <c r="I334" s="223" t="s">
        <v>332</v>
      </c>
      <c r="J334" s="122" t="e">
        <f t="shared" si="7"/>
        <v>#VALUE!</v>
      </c>
    </row>
    <row r="335" spans="1:48" s="55" customFormat="1" ht="24">
      <c r="A335" s="118" t="s">
        <v>228</v>
      </c>
      <c r="B335" s="8"/>
      <c r="C335" s="190" t="s">
        <v>324</v>
      </c>
      <c r="D335" s="9">
        <v>-35</v>
      </c>
      <c r="E335" s="9">
        <v>70</v>
      </c>
      <c r="F335" s="9">
        <v>1</v>
      </c>
      <c r="G335" s="10" t="s">
        <v>5</v>
      </c>
      <c r="H335" s="224" t="s">
        <v>1</v>
      </c>
      <c r="I335" s="223" t="s">
        <v>332</v>
      </c>
      <c r="J335" s="122" t="e">
        <f t="shared" si="7"/>
        <v>#VALUE!</v>
      </c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  <c r="AA335" s="57"/>
      <c r="AB335" s="57"/>
      <c r="AC335" s="57"/>
      <c r="AD335" s="57"/>
      <c r="AE335" s="57"/>
      <c r="AF335" s="57"/>
      <c r="AG335" s="57"/>
      <c r="AH335" s="57"/>
      <c r="AI335" s="57"/>
      <c r="AJ335" s="57"/>
      <c r="AK335" s="57"/>
      <c r="AL335" s="57"/>
      <c r="AM335" s="57"/>
      <c r="AN335" s="57"/>
      <c r="AO335" s="57"/>
      <c r="AP335" s="57"/>
      <c r="AQ335" s="57"/>
      <c r="AR335" s="57"/>
      <c r="AS335" s="57"/>
      <c r="AT335" s="57"/>
      <c r="AU335" s="57"/>
      <c r="AV335" s="57"/>
    </row>
    <row r="336" spans="1:48" s="55" customFormat="1" ht="24">
      <c r="A336" s="118" t="s">
        <v>229</v>
      </c>
      <c r="B336" s="8"/>
      <c r="C336" s="190" t="s">
        <v>300</v>
      </c>
      <c r="D336" s="9">
        <v>0</v>
      </c>
      <c r="E336" s="9">
        <v>100</v>
      </c>
      <c r="F336" s="9">
        <v>1</v>
      </c>
      <c r="G336" s="10" t="s">
        <v>5</v>
      </c>
      <c r="H336" s="224" t="s">
        <v>1</v>
      </c>
      <c r="I336" s="223" t="s">
        <v>332</v>
      </c>
      <c r="J336" s="122" t="e">
        <f t="shared" si="7"/>
        <v>#VALUE!</v>
      </c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7"/>
      <c r="W336" s="57"/>
      <c r="X336" s="57"/>
      <c r="Y336" s="57"/>
      <c r="Z336" s="57"/>
      <c r="AA336" s="57"/>
      <c r="AB336" s="57"/>
      <c r="AC336" s="57"/>
      <c r="AD336" s="57"/>
      <c r="AE336" s="57"/>
      <c r="AF336" s="57"/>
      <c r="AG336" s="57"/>
      <c r="AH336" s="57"/>
      <c r="AI336" s="57"/>
      <c r="AJ336" s="57"/>
      <c r="AK336" s="57"/>
      <c r="AL336" s="57"/>
      <c r="AM336" s="57"/>
      <c r="AN336" s="57"/>
      <c r="AO336" s="57"/>
      <c r="AP336" s="57"/>
      <c r="AQ336" s="57"/>
      <c r="AR336" s="57"/>
      <c r="AS336" s="57"/>
      <c r="AT336" s="57"/>
      <c r="AU336" s="57"/>
      <c r="AV336" s="57"/>
    </row>
    <row r="337" spans="1:48" s="55" customFormat="1" ht="24">
      <c r="A337" s="118" t="s">
        <v>230</v>
      </c>
      <c r="B337" s="8"/>
      <c r="C337" s="190" t="s">
        <v>300</v>
      </c>
      <c r="D337" s="9">
        <v>0</v>
      </c>
      <c r="E337" s="9">
        <v>150</v>
      </c>
      <c r="F337" s="9">
        <v>1</v>
      </c>
      <c r="G337" s="10" t="s">
        <v>5</v>
      </c>
      <c r="H337" s="224" t="s">
        <v>1</v>
      </c>
      <c r="I337" s="223" t="s">
        <v>332</v>
      </c>
      <c r="J337" s="122" t="e">
        <f t="shared" si="7"/>
        <v>#VALUE!</v>
      </c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7"/>
      <c r="W337" s="57"/>
      <c r="X337" s="57"/>
      <c r="Y337" s="57"/>
      <c r="Z337" s="57"/>
      <c r="AA337" s="57"/>
      <c r="AB337" s="57"/>
      <c r="AC337" s="57"/>
      <c r="AD337" s="57"/>
      <c r="AE337" s="57"/>
      <c r="AF337" s="57"/>
      <c r="AG337" s="57"/>
      <c r="AH337" s="57"/>
      <c r="AI337" s="57"/>
      <c r="AJ337" s="57"/>
      <c r="AK337" s="57"/>
      <c r="AL337" s="57"/>
      <c r="AM337" s="57"/>
      <c r="AN337" s="57"/>
      <c r="AO337" s="57"/>
      <c r="AP337" s="57"/>
      <c r="AQ337" s="57"/>
      <c r="AR337" s="57"/>
      <c r="AS337" s="57"/>
      <c r="AT337" s="57"/>
      <c r="AU337" s="57"/>
      <c r="AV337" s="57"/>
    </row>
    <row r="338" spans="1:48" s="55" customFormat="1" ht="24">
      <c r="A338" s="118" t="s">
        <v>231</v>
      </c>
      <c r="B338" s="8"/>
      <c r="C338" s="190" t="s">
        <v>300</v>
      </c>
      <c r="D338" s="9">
        <v>0</v>
      </c>
      <c r="E338" s="9">
        <v>200</v>
      </c>
      <c r="F338" s="9">
        <v>2</v>
      </c>
      <c r="G338" s="10" t="s">
        <v>5</v>
      </c>
      <c r="H338" s="224" t="s">
        <v>1</v>
      </c>
      <c r="I338" s="223" t="s">
        <v>332</v>
      </c>
      <c r="J338" s="122"/>
      <c r="K338" s="57"/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57"/>
      <c r="W338" s="57"/>
      <c r="X338" s="57"/>
      <c r="Y338" s="57"/>
      <c r="Z338" s="57"/>
      <c r="AA338" s="57"/>
      <c r="AB338" s="57"/>
      <c r="AC338" s="57"/>
      <c r="AD338" s="57"/>
      <c r="AE338" s="57"/>
      <c r="AF338" s="57"/>
      <c r="AG338" s="57"/>
      <c r="AH338" s="57"/>
      <c r="AI338" s="57"/>
      <c r="AJ338" s="57"/>
      <c r="AK338" s="57"/>
      <c r="AL338" s="57"/>
      <c r="AM338" s="57"/>
      <c r="AN338" s="57"/>
      <c r="AO338" s="57"/>
      <c r="AP338" s="57"/>
      <c r="AQ338" s="57"/>
      <c r="AR338" s="57"/>
      <c r="AS338" s="57"/>
      <c r="AT338" s="57"/>
      <c r="AU338" s="57"/>
      <c r="AV338" s="57"/>
    </row>
    <row r="339" spans="1:48" s="55" customFormat="1" ht="24">
      <c r="A339" s="118" t="s">
        <v>232</v>
      </c>
      <c r="B339" s="8"/>
      <c r="C339" s="190" t="s">
        <v>300</v>
      </c>
      <c r="D339" s="9">
        <v>0</v>
      </c>
      <c r="E339" s="9">
        <v>250</v>
      </c>
      <c r="F339" s="9">
        <v>2</v>
      </c>
      <c r="G339" s="10" t="s">
        <v>5</v>
      </c>
      <c r="H339" s="224" t="s">
        <v>1</v>
      </c>
      <c r="I339" s="223" t="s">
        <v>332</v>
      </c>
      <c r="J339" s="122" t="e">
        <f t="shared" si="7"/>
        <v>#VALUE!</v>
      </c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7"/>
      <c r="W339" s="57"/>
      <c r="X339" s="57"/>
      <c r="Y339" s="57"/>
      <c r="Z339" s="57"/>
      <c r="AA339" s="57"/>
      <c r="AB339" s="57"/>
      <c r="AC339" s="57"/>
      <c r="AD339" s="57"/>
      <c r="AE339" s="57"/>
      <c r="AF339" s="57"/>
      <c r="AG339" s="57"/>
      <c r="AH339" s="57"/>
      <c r="AI339" s="57"/>
      <c r="AJ339" s="57"/>
      <c r="AK339" s="57"/>
      <c r="AL339" s="57"/>
      <c r="AM339" s="57"/>
      <c r="AN339" s="57"/>
      <c r="AO339" s="57"/>
      <c r="AP339" s="57"/>
      <c r="AQ339" s="57"/>
      <c r="AR339" s="57"/>
      <c r="AS339" s="57"/>
      <c r="AT339" s="57"/>
      <c r="AU339" s="57"/>
      <c r="AV339" s="57"/>
    </row>
    <row r="340" spans="1:48" s="55" customFormat="1" ht="24">
      <c r="A340" s="160" t="s">
        <v>321</v>
      </c>
      <c r="B340" s="63"/>
      <c r="C340" s="190" t="s">
        <v>300</v>
      </c>
      <c r="D340" s="19">
        <v>0</v>
      </c>
      <c r="E340" s="19">
        <v>300</v>
      </c>
      <c r="F340" s="19">
        <v>5</v>
      </c>
      <c r="G340" s="20" t="s">
        <v>5</v>
      </c>
      <c r="H340" s="225" t="s">
        <v>1</v>
      </c>
      <c r="I340" s="223" t="s">
        <v>332</v>
      </c>
      <c r="J340" s="122" t="e">
        <f t="shared" si="7"/>
        <v>#VALUE!</v>
      </c>
      <c r="K340" s="57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7"/>
      <c r="W340" s="57"/>
      <c r="X340" s="57"/>
      <c r="Y340" s="57"/>
      <c r="Z340" s="57"/>
      <c r="AA340" s="57"/>
      <c r="AB340" s="57"/>
      <c r="AC340" s="57"/>
      <c r="AD340" s="57"/>
      <c r="AE340" s="57"/>
      <c r="AF340" s="57"/>
      <c r="AG340" s="57"/>
      <c r="AH340" s="57"/>
      <c r="AI340" s="57"/>
      <c r="AJ340" s="57"/>
      <c r="AK340" s="57"/>
      <c r="AL340" s="57"/>
      <c r="AM340" s="57"/>
      <c r="AN340" s="57"/>
      <c r="AO340" s="57"/>
      <c r="AP340" s="57"/>
      <c r="AQ340" s="57"/>
      <c r="AR340" s="57"/>
      <c r="AS340" s="57"/>
      <c r="AT340" s="57"/>
      <c r="AU340" s="57"/>
      <c r="AV340" s="57"/>
    </row>
    <row r="341" spans="1:48" s="55" customFormat="1" ht="24.75" thickBot="1">
      <c r="A341" s="160" t="s">
        <v>322</v>
      </c>
      <c r="B341" s="63"/>
      <c r="C341" s="190" t="s">
        <v>300</v>
      </c>
      <c r="D341" s="19">
        <v>0</v>
      </c>
      <c r="E341" s="19">
        <v>150</v>
      </c>
      <c r="F341" s="19">
        <v>2</v>
      </c>
      <c r="G341" s="20" t="s">
        <v>5</v>
      </c>
      <c r="H341" s="225" t="s">
        <v>1</v>
      </c>
      <c r="I341" s="223" t="s">
        <v>332</v>
      </c>
      <c r="J341" s="122" t="e">
        <f t="shared" si="7"/>
        <v>#VALUE!</v>
      </c>
      <c r="K341" s="57"/>
      <c r="L341" s="57"/>
      <c r="M341" s="57"/>
      <c r="N341" s="57"/>
      <c r="O341" s="57"/>
      <c r="P341" s="57"/>
      <c r="Q341" s="57"/>
      <c r="R341" s="57"/>
      <c r="S341" s="57"/>
      <c r="T341" s="57"/>
      <c r="U341" s="57"/>
      <c r="V341" s="57"/>
      <c r="W341" s="57"/>
      <c r="X341" s="57"/>
      <c r="Y341" s="57"/>
      <c r="Z341" s="57"/>
      <c r="AA341" s="57"/>
      <c r="AB341" s="57"/>
      <c r="AC341" s="57"/>
      <c r="AD341" s="57"/>
      <c r="AE341" s="57"/>
      <c r="AF341" s="57"/>
      <c r="AG341" s="57"/>
      <c r="AH341" s="57"/>
      <c r="AI341" s="57"/>
      <c r="AJ341" s="57"/>
      <c r="AK341" s="57"/>
      <c r="AL341" s="57"/>
      <c r="AM341" s="57"/>
      <c r="AN341" s="57"/>
      <c r="AO341" s="57"/>
      <c r="AP341" s="57"/>
      <c r="AQ341" s="57"/>
      <c r="AR341" s="57"/>
      <c r="AS341" s="57"/>
      <c r="AT341" s="57"/>
      <c r="AU341" s="57"/>
      <c r="AV341" s="57"/>
    </row>
    <row r="342" spans="1:48" s="55" customFormat="1" ht="12.75" thickBot="1">
      <c r="A342" s="350" t="s">
        <v>288</v>
      </c>
      <c r="B342" s="351"/>
      <c r="C342" s="351"/>
      <c r="D342" s="351"/>
      <c r="E342" s="351"/>
      <c r="F342" s="351"/>
      <c r="G342" s="351"/>
      <c r="H342" s="351"/>
      <c r="I342" s="352"/>
      <c r="J342" s="122" t="e">
        <f aca="true" t="shared" si="8" ref="J342:J370">I338/1.18</f>
        <v>#VALUE!</v>
      </c>
      <c r="K342" s="57"/>
      <c r="L342" s="57"/>
      <c r="M342" s="57"/>
      <c r="N342" s="57"/>
      <c r="O342" s="57"/>
      <c r="P342" s="57"/>
      <c r="Q342" s="57"/>
      <c r="R342" s="57"/>
      <c r="S342" s="57"/>
      <c r="T342" s="57"/>
      <c r="U342" s="57"/>
      <c r="V342" s="57"/>
      <c r="W342" s="57"/>
      <c r="X342" s="57"/>
      <c r="Y342" s="57"/>
      <c r="Z342" s="57"/>
      <c r="AA342" s="57"/>
      <c r="AB342" s="57"/>
      <c r="AC342" s="57"/>
      <c r="AD342" s="57"/>
      <c r="AE342" s="57"/>
      <c r="AF342" s="57"/>
      <c r="AG342" s="57"/>
      <c r="AH342" s="57"/>
      <c r="AI342" s="57"/>
      <c r="AJ342" s="57"/>
      <c r="AK342" s="57"/>
      <c r="AL342" s="57"/>
      <c r="AM342" s="57"/>
      <c r="AN342" s="57"/>
      <c r="AO342" s="57"/>
      <c r="AP342" s="57"/>
      <c r="AQ342" s="57"/>
      <c r="AR342" s="57"/>
      <c r="AS342" s="57"/>
      <c r="AT342" s="57"/>
      <c r="AU342" s="57"/>
      <c r="AV342" s="57"/>
    </row>
    <row r="343" spans="1:48" s="55" customFormat="1" ht="24">
      <c r="A343" s="156" t="s">
        <v>112</v>
      </c>
      <c r="B343" s="4" t="s">
        <v>198</v>
      </c>
      <c r="C343" s="134" t="s">
        <v>113</v>
      </c>
      <c r="D343" s="74">
        <v>-20</v>
      </c>
      <c r="E343" s="74">
        <v>70</v>
      </c>
      <c r="F343" s="74"/>
      <c r="G343" s="75" t="s">
        <v>5</v>
      </c>
      <c r="H343" s="76" t="s">
        <v>1</v>
      </c>
      <c r="I343" s="192" t="s">
        <v>332</v>
      </c>
      <c r="J343" s="122" t="e">
        <f t="shared" si="8"/>
        <v>#VALUE!</v>
      </c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7"/>
      <c r="W343" s="57"/>
      <c r="X343" s="57"/>
      <c r="Y343" s="57"/>
      <c r="Z343" s="57"/>
      <c r="AA343" s="57"/>
      <c r="AB343" s="57"/>
      <c r="AC343" s="57"/>
      <c r="AD343" s="57"/>
      <c r="AE343" s="57"/>
      <c r="AF343" s="57"/>
      <c r="AG343" s="57"/>
      <c r="AH343" s="57"/>
      <c r="AI343" s="57"/>
      <c r="AJ343" s="57"/>
      <c r="AK343" s="57"/>
      <c r="AL343" s="57"/>
      <c r="AM343" s="57"/>
      <c r="AN343" s="57"/>
      <c r="AO343" s="57"/>
      <c r="AP343" s="57"/>
      <c r="AQ343" s="57"/>
      <c r="AR343" s="57"/>
      <c r="AS343" s="57"/>
      <c r="AT343" s="57"/>
      <c r="AU343" s="57"/>
      <c r="AV343" s="57"/>
    </row>
    <row r="344" spans="1:48" s="56" customFormat="1" ht="23.25" customHeight="1">
      <c r="A344" s="118" t="s">
        <v>112</v>
      </c>
      <c r="B344" s="8" t="s">
        <v>158</v>
      </c>
      <c r="C344" s="134" t="s">
        <v>113</v>
      </c>
      <c r="D344" s="79">
        <v>0</v>
      </c>
      <c r="E344" s="79">
        <v>100</v>
      </c>
      <c r="F344" s="79"/>
      <c r="G344" s="72" t="s">
        <v>5</v>
      </c>
      <c r="H344" s="73" t="s">
        <v>1</v>
      </c>
      <c r="I344" s="192" t="s">
        <v>332</v>
      </c>
      <c r="J344" s="122" t="e">
        <f t="shared" si="8"/>
        <v>#VALUE!</v>
      </c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  <c r="AE344" s="61"/>
      <c r="AF344" s="61"/>
      <c r="AG344" s="61"/>
      <c r="AH344" s="61"/>
      <c r="AI344" s="61"/>
      <c r="AJ344" s="61"/>
      <c r="AK344" s="61"/>
      <c r="AL344" s="61"/>
      <c r="AM344" s="61"/>
      <c r="AN344" s="61"/>
      <c r="AO344" s="61"/>
      <c r="AP344" s="61"/>
      <c r="AQ344" s="61"/>
      <c r="AR344" s="61"/>
      <c r="AS344" s="61"/>
      <c r="AT344" s="61"/>
      <c r="AU344" s="61"/>
      <c r="AV344" s="61"/>
    </row>
    <row r="345" spans="1:48" s="56" customFormat="1" ht="24.75" customHeight="1">
      <c r="A345" s="118" t="s">
        <v>112</v>
      </c>
      <c r="B345" s="8">
        <v>220</v>
      </c>
      <c r="C345" s="134" t="s">
        <v>113</v>
      </c>
      <c r="D345" s="79">
        <v>100</v>
      </c>
      <c r="E345" s="79">
        <v>200</v>
      </c>
      <c r="F345" s="79"/>
      <c r="G345" s="72" t="s">
        <v>5</v>
      </c>
      <c r="H345" s="73" t="s">
        <v>1</v>
      </c>
      <c r="I345" s="192" t="s">
        <v>332</v>
      </c>
      <c r="J345" s="122" t="e">
        <f t="shared" si="8"/>
        <v>#VALUE!</v>
      </c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  <c r="AE345" s="61"/>
      <c r="AF345" s="61"/>
      <c r="AG345" s="61"/>
      <c r="AH345" s="61"/>
      <c r="AI345" s="61"/>
      <c r="AJ345" s="61"/>
      <c r="AK345" s="61"/>
      <c r="AL345" s="61"/>
      <c r="AM345" s="61"/>
      <c r="AN345" s="61"/>
      <c r="AO345" s="61"/>
      <c r="AP345" s="61"/>
      <c r="AQ345" s="61"/>
      <c r="AR345" s="61"/>
      <c r="AS345" s="61"/>
      <c r="AT345" s="61"/>
      <c r="AU345" s="61"/>
      <c r="AV345" s="61"/>
    </row>
    <row r="346" spans="1:48" s="55" customFormat="1" ht="24.75" thickBot="1">
      <c r="A346" s="157" t="s">
        <v>112</v>
      </c>
      <c r="B346" s="12">
        <v>300</v>
      </c>
      <c r="C346" s="135" t="s">
        <v>113</v>
      </c>
      <c r="D346" s="78">
        <v>100</v>
      </c>
      <c r="E346" s="78">
        <v>300</v>
      </c>
      <c r="F346" s="78"/>
      <c r="G346" s="35" t="s">
        <v>5</v>
      </c>
      <c r="H346" s="77" t="s">
        <v>1</v>
      </c>
      <c r="I346" s="192" t="s">
        <v>332</v>
      </c>
      <c r="J346" s="122"/>
      <c r="K346" s="57"/>
      <c r="L346" s="57"/>
      <c r="M346" s="57"/>
      <c r="N346" s="57"/>
      <c r="O346" s="57"/>
      <c r="P346" s="57"/>
      <c r="Q346" s="57"/>
      <c r="R346" s="57"/>
      <c r="S346" s="57"/>
      <c r="T346" s="57"/>
      <c r="U346" s="57"/>
      <c r="V346" s="57"/>
      <c r="W346" s="57"/>
      <c r="X346" s="57"/>
      <c r="Y346" s="57"/>
      <c r="Z346" s="57"/>
      <c r="AA346" s="57"/>
      <c r="AB346" s="57"/>
      <c r="AC346" s="57"/>
      <c r="AD346" s="57"/>
      <c r="AE346" s="57"/>
      <c r="AF346" s="57"/>
      <c r="AG346" s="57"/>
      <c r="AH346" s="57"/>
      <c r="AI346" s="57"/>
      <c r="AJ346" s="57"/>
      <c r="AK346" s="57"/>
      <c r="AL346" s="57"/>
      <c r="AM346" s="57"/>
      <c r="AN346" s="57"/>
      <c r="AO346" s="57"/>
      <c r="AP346" s="57"/>
      <c r="AQ346" s="57"/>
      <c r="AR346" s="57"/>
      <c r="AS346" s="57"/>
      <c r="AT346" s="57"/>
      <c r="AU346" s="57"/>
      <c r="AV346" s="57"/>
    </row>
    <row r="347" spans="1:48" s="55" customFormat="1" ht="24">
      <c r="A347" s="156" t="s">
        <v>114</v>
      </c>
      <c r="B347" s="4">
        <v>370</v>
      </c>
      <c r="C347" s="134" t="s">
        <v>193</v>
      </c>
      <c r="D347" s="74">
        <v>0</v>
      </c>
      <c r="E347" s="74">
        <v>100</v>
      </c>
      <c r="F347" s="74"/>
      <c r="G347" s="75" t="s">
        <v>5</v>
      </c>
      <c r="H347" s="76" t="s">
        <v>1</v>
      </c>
      <c r="I347" s="192" t="s">
        <v>332</v>
      </c>
      <c r="J347" s="122" t="e">
        <f t="shared" si="8"/>
        <v>#VALUE!</v>
      </c>
      <c r="K347" s="57"/>
      <c r="L347" s="57"/>
      <c r="M347" s="57"/>
      <c r="N347" s="57"/>
      <c r="O347" s="57"/>
      <c r="P347" s="57"/>
      <c r="Q347" s="57"/>
      <c r="R347" s="57"/>
      <c r="S347" s="57"/>
      <c r="T347" s="57"/>
      <c r="U347" s="57"/>
      <c r="V347" s="57"/>
      <c r="W347" s="57"/>
      <c r="X347" s="57"/>
      <c r="Y347" s="57"/>
      <c r="Z347" s="57"/>
      <c r="AA347" s="57"/>
      <c r="AB347" s="57"/>
      <c r="AC347" s="57"/>
      <c r="AD347" s="57"/>
      <c r="AE347" s="57"/>
      <c r="AF347" s="57"/>
      <c r="AG347" s="57"/>
      <c r="AH347" s="57"/>
      <c r="AI347" s="57"/>
      <c r="AJ347" s="57"/>
      <c r="AK347" s="57"/>
      <c r="AL347" s="57"/>
      <c r="AM347" s="57"/>
      <c r="AN347" s="57"/>
      <c r="AO347" s="57"/>
      <c r="AP347" s="57"/>
      <c r="AQ347" s="57"/>
      <c r="AR347" s="57"/>
      <c r="AS347" s="57"/>
      <c r="AT347" s="57"/>
      <c r="AU347" s="57"/>
      <c r="AV347" s="57"/>
    </row>
    <row r="348" spans="1:48" s="55" customFormat="1" ht="24.75" thickBot="1">
      <c r="A348" s="157" t="s">
        <v>114</v>
      </c>
      <c r="B348" s="12">
        <v>300</v>
      </c>
      <c r="C348" s="135" t="s">
        <v>194</v>
      </c>
      <c r="D348" s="78">
        <v>100</v>
      </c>
      <c r="E348" s="78">
        <v>200</v>
      </c>
      <c r="F348" s="78"/>
      <c r="G348" s="35" t="s">
        <v>5</v>
      </c>
      <c r="H348" s="77" t="s">
        <v>1</v>
      </c>
      <c r="I348" s="192" t="s">
        <v>332</v>
      </c>
      <c r="J348" s="122" t="e">
        <f t="shared" si="8"/>
        <v>#VALUE!</v>
      </c>
      <c r="K348" s="57"/>
      <c r="L348" s="57"/>
      <c r="M348" s="57"/>
      <c r="N348" s="57"/>
      <c r="O348" s="57"/>
      <c r="P348" s="57"/>
      <c r="Q348" s="57"/>
      <c r="R348" s="57"/>
      <c r="S348" s="57"/>
      <c r="T348" s="57"/>
      <c r="U348" s="57"/>
      <c r="V348" s="57"/>
      <c r="W348" s="57"/>
      <c r="X348" s="57"/>
      <c r="Y348" s="57"/>
      <c r="Z348" s="57"/>
      <c r="AA348" s="57"/>
      <c r="AB348" s="57"/>
      <c r="AC348" s="57"/>
      <c r="AD348" s="57"/>
      <c r="AE348" s="57"/>
      <c r="AF348" s="57"/>
      <c r="AG348" s="57"/>
      <c r="AH348" s="57"/>
      <c r="AI348" s="57"/>
      <c r="AJ348" s="57"/>
      <c r="AK348" s="57"/>
      <c r="AL348" s="57"/>
      <c r="AM348" s="57"/>
      <c r="AN348" s="57"/>
      <c r="AO348" s="57"/>
      <c r="AP348" s="57"/>
      <c r="AQ348" s="57"/>
      <c r="AR348" s="57"/>
      <c r="AS348" s="57"/>
      <c r="AT348" s="57"/>
      <c r="AU348" s="57"/>
      <c r="AV348" s="57"/>
    </row>
    <row r="349" spans="1:48" s="55" customFormat="1" ht="24">
      <c r="A349" s="156" t="s">
        <v>115</v>
      </c>
      <c r="B349" s="4" t="s">
        <v>159</v>
      </c>
      <c r="C349" s="134" t="s">
        <v>116</v>
      </c>
      <c r="D349" s="74">
        <v>20</v>
      </c>
      <c r="E349" s="74">
        <v>100</v>
      </c>
      <c r="F349" s="74"/>
      <c r="G349" s="75" t="s">
        <v>5</v>
      </c>
      <c r="H349" s="76" t="s">
        <v>1</v>
      </c>
      <c r="I349" s="192" t="s">
        <v>332</v>
      </c>
      <c r="J349" s="122" t="e">
        <f t="shared" si="8"/>
        <v>#VALUE!</v>
      </c>
      <c r="K349" s="57"/>
      <c r="L349" s="57"/>
      <c r="M349" s="57"/>
      <c r="N349" s="57"/>
      <c r="O349" s="57"/>
      <c r="P349" s="57"/>
      <c r="Q349" s="57"/>
      <c r="R349" s="57"/>
      <c r="S349" s="57"/>
      <c r="T349" s="57"/>
      <c r="U349" s="57"/>
      <c r="V349" s="57"/>
      <c r="W349" s="57"/>
      <c r="X349" s="57"/>
      <c r="Y349" s="57"/>
      <c r="Z349" s="57"/>
      <c r="AA349" s="57"/>
      <c r="AB349" s="57"/>
      <c r="AC349" s="57"/>
      <c r="AD349" s="57"/>
      <c r="AE349" s="57"/>
      <c r="AF349" s="57"/>
      <c r="AG349" s="57"/>
      <c r="AH349" s="57"/>
      <c r="AI349" s="57"/>
      <c r="AJ349" s="57"/>
      <c r="AK349" s="57"/>
      <c r="AL349" s="57"/>
      <c r="AM349" s="57"/>
      <c r="AN349" s="57"/>
      <c r="AO349" s="57"/>
      <c r="AP349" s="57"/>
      <c r="AQ349" s="57"/>
      <c r="AR349" s="57"/>
      <c r="AS349" s="57"/>
      <c r="AT349" s="57"/>
      <c r="AU349" s="57"/>
      <c r="AV349" s="57"/>
    </row>
    <row r="350" spans="1:48" s="55" customFormat="1" ht="24">
      <c r="A350" s="118" t="s">
        <v>115</v>
      </c>
      <c r="B350" s="8" t="s">
        <v>160</v>
      </c>
      <c r="C350" s="134" t="s">
        <v>116</v>
      </c>
      <c r="D350" s="79">
        <v>0</v>
      </c>
      <c r="E350" s="79">
        <v>100</v>
      </c>
      <c r="F350" s="79"/>
      <c r="G350" s="72" t="s">
        <v>5</v>
      </c>
      <c r="H350" s="73" t="s">
        <v>1</v>
      </c>
      <c r="I350" s="192" t="s">
        <v>332</v>
      </c>
      <c r="J350" s="122" t="e">
        <f t="shared" si="8"/>
        <v>#VALUE!</v>
      </c>
      <c r="K350" s="57"/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7"/>
      <c r="W350" s="57"/>
      <c r="X350" s="57"/>
      <c r="Y350" s="57"/>
      <c r="Z350" s="57"/>
      <c r="AA350" s="57"/>
      <c r="AB350" s="57"/>
      <c r="AC350" s="57"/>
      <c r="AD350" s="57"/>
      <c r="AE350" s="57"/>
      <c r="AF350" s="57"/>
      <c r="AG350" s="57"/>
      <c r="AH350" s="57"/>
      <c r="AI350" s="57"/>
      <c r="AJ350" s="57"/>
      <c r="AK350" s="57"/>
      <c r="AL350" s="57"/>
      <c r="AM350" s="57"/>
      <c r="AN350" s="57"/>
      <c r="AO350" s="57"/>
      <c r="AP350" s="57"/>
      <c r="AQ350" s="57"/>
      <c r="AR350" s="57"/>
      <c r="AS350" s="57"/>
      <c r="AT350" s="57"/>
      <c r="AU350" s="57"/>
      <c r="AV350" s="57"/>
    </row>
    <row r="351" spans="1:48" s="55" customFormat="1" ht="24.75" thickBot="1">
      <c r="A351" s="157" t="s">
        <v>115</v>
      </c>
      <c r="B351" s="12">
        <v>300</v>
      </c>
      <c r="C351" s="135" t="s">
        <v>116</v>
      </c>
      <c r="D351" s="78">
        <v>50</v>
      </c>
      <c r="E351" s="78">
        <v>150</v>
      </c>
      <c r="F351" s="78"/>
      <c r="G351" s="35" t="s">
        <v>5</v>
      </c>
      <c r="H351" s="77" t="s">
        <v>1</v>
      </c>
      <c r="I351" s="192" t="s">
        <v>332</v>
      </c>
      <c r="J351" s="122" t="e">
        <f t="shared" si="8"/>
        <v>#VALUE!</v>
      </c>
      <c r="K351" s="57"/>
      <c r="L351" s="57"/>
      <c r="M351" s="57"/>
      <c r="N351" s="57"/>
      <c r="O351" s="57"/>
      <c r="P351" s="57"/>
      <c r="Q351" s="57"/>
      <c r="R351" s="57"/>
      <c r="S351" s="57"/>
      <c r="T351" s="57"/>
      <c r="U351" s="57"/>
      <c r="V351" s="57"/>
      <c r="W351" s="57"/>
      <c r="X351" s="57"/>
      <c r="Y351" s="57"/>
      <c r="Z351" s="57"/>
      <c r="AA351" s="57"/>
      <c r="AB351" s="57"/>
      <c r="AC351" s="57"/>
      <c r="AD351" s="57"/>
      <c r="AE351" s="57"/>
      <c r="AF351" s="57"/>
      <c r="AG351" s="57"/>
      <c r="AH351" s="57"/>
      <c r="AI351" s="57"/>
      <c r="AJ351" s="57"/>
      <c r="AK351" s="57"/>
      <c r="AL351" s="57"/>
      <c r="AM351" s="57"/>
      <c r="AN351" s="57"/>
      <c r="AO351" s="57"/>
      <c r="AP351" s="57"/>
      <c r="AQ351" s="57"/>
      <c r="AR351" s="57"/>
      <c r="AS351" s="57"/>
      <c r="AT351" s="57"/>
      <c r="AU351" s="57"/>
      <c r="AV351" s="57"/>
    </row>
    <row r="352" spans="1:48" s="55" customFormat="1" ht="24">
      <c r="A352" s="156" t="s">
        <v>117</v>
      </c>
      <c r="B352" s="4" t="s">
        <v>161</v>
      </c>
      <c r="C352" s="134" t="s">
        <v>195</v>
      </c>
      <c r="D352" s="74">
        <v>140</v>
      </c>
      <c r="E352" s="74">
        <v>370</v>
      </c>
      <c r="F352" s="74"/>
      <c r="G352" s="75" t="s">
        <v>5</v>
      </c>
      <c r="H352" s="76" t="s">
        <v>1</v>
      </c>
      <c r="I352" s="192" t="s">
        <v>332</v>
      </c>
      <c r="J352" s="122" t="e">
        <f t="shared" si="8"/>
        <v>#VALUE!</v>
      </c>
      <c r="K352" s="57"/>
      <c r="L352" s="57"/>
      <c r="M352" s="57"/>
      <c r="N352" s="57"/>
      <c r="O352" s="57"/>
      <c r="P352" s="57"/>
      <c r="Q352" s="57"/>
      <c r="R352" s="57"/>
      <c r="S352" s="57"/>
      <c r="T352" s="57"/>
      <c r="U352" s="57"/>
      <c r="V352" s="57"/>
      <c r="W352" s="57"/>
      <c r="X352" s="57"/>
      <c r="Y352" s="57"/>
      <c r="Z352" s="57"/>
      <c r="AA352" s="57"/>
      <c r="AB352" s="57"/>
      <c r="AC352" s="57"/>
      <c r="AD352" s="57"/>
      <c r="AE352" s="57"/>
      <c r="AF352" s="57"/>
      <c r="AG352" s="57"/>
      <c r="AH352" s="57"/>
      <c r="AI352" s="57"/>
      <c r="AJ352" s="57"/>
      <c r="AK352" s="57"/>
      <c r="AL352" s="57"/>
      <c r="AM352" s="57"/>
      <c r="AN352" s="57"/>
      <c r="AO352" s="57"/>
      <c r="AP352" s="57"/>
      <c r="AQ352" s="57"/>
      <c r="AR352" s="57"/>
      <c r="AS352" s="57"/>
      <c r="AT352" s="57"/>
      <c r="AU352" s="57"/>
      <c r="AV352" s="57"/>
    </row>
    <row r="353" spans="1:48" s="55" customFormat="1" ht="24">
      <c r="A353" s="118" t="s">
        <v>118</v>
      </c>
      <c r="B353" s="8">
        <v>245</v>
      </c>
      <c r="C353" s="134" t="s">
        <v>119</v>
      </c>
      <c r="D353" s="79">
        <v>37.5</v>
      </c>
      <c r="E353" s="79">
        <v>37.9</v>
      </c>
      <c r="F353" s="79"/>
      <c r="G353" s="72" t="s">
        <v>5</v>
      </c>
      <c r="H353" s="73" t="s">
        <v>1</v>
      </c>
      <c r="I353" s="192" t="s">
        <v>332</v>
      </c>
      <c r="J353" s="122" t="e">
        <f t="shared" si="8"/>
        <v>#VALUE!</v>
      </c>
      <c r="K353" s="57"/>
      <c r="L353" s="57"/>
      <c r="M353" s="57"/>
      <c r="N353" s="57"/>
      <c r="O353" s="57"/>
      <c r="P353" s="57"/>
      <c r="Q353" s="57"/>
      <c r="R353" s="57"/>
      <c r="S353" s="57"/>
      <c r="T353" s="57"/>
      <c r="U353" s="57"/>
      <c r="V353" s="57"/>
      <c r="W353" s="57"/>
      <c r="X353" s="57"/>
      <c r="Y353" s="57"/>
      <c r="Z353" s="57"/>
      <c r="AA353" s="57"/>
      <c r="AB353" s="57"/>
      <c r="AC353" s="57"/>
      <c r="AD353" s="57"/>
      <c r="AE353" s="57"/>
      <c r="AF353" s="57"/>
      <c r="AG353" s="57"/>
      <c r="AH353" s="57"/>
      <c r="AI353" s="57"/>
      <c r="AJ353" s="57"/>
      <c r="AK353" s="57"/>
      <c r="AL353" s="57"/>
      <c r="AM353" s="57"/>
      <c r="AN353" s="57"/>
      <c r="AO353" s="57"/>
      <c r="AP353" s="57"/>
      <c r="AQ353" s="57"/>
      <c r="AR353" s="57"/>
      <c r="AS353" s="57"/>
      <c r="AT353" s="57"/>
      <c r="AU353" s="57"/>
      <c r="AV353" s="57"/>
    </row>
    <row r="354" spans="1:48" s="55" customFormat="1" ht="24">
      <c r="A354" s="118" t="s">
        <v>120</v>
      </c>
      <c r="B354" s="8">
        <v>65</v>
      </c>
      <c r="C354" s="134" t="s">
        <v>121</v>
      </c>
      <c r="D354" s="72">
        <v>60</v>
      </c>
      <c r="E354" s="79" t="s">
        <v>196</v>
      </c>
      <c r="F354" s="79"/>
      <c r="G354" s="72" t="s">
        <v>5</v>
      </c>
      <c r="H354" s="73" t="s">
        <v>1</v>
      </c>
      <c r="I354" s="192" t="s">
        <v>332</v>
      </c>
      <c r="J354" s="122" t="e">
        <f t="shared" si="8"/>
        <v>#VALUE!</v>
      </c>
      <c r="K354" s="57"/>
      <c r="L354" s="57"/>
      <c r="M354" s="57"/>
      <c r="N354" s="57"/>
      <c r="O354" s="57"/>
      <c r="P354" s="57"/>
      <c r="Q354" s="57"/>
      <c r="R354" s="57"/>
      <c r="S354" s="57"/>
      <c r="T354" s="57"/>
      <c r="U354" s="57"/>
      <c r="V354" s="57"/>
      <c r="W354" s="57"/>
      <c r="X354" s="57"/>
      <c r="Y354" s="57"/>
      <c r="Z354" s="57"/>
      <c r="AA354" s="57"/>
      <c r="AB354" s="57"/>
      <c r="AC354" s="57"/>
      <c r="AD354" s="57"/>
      <c r="AE354" s="57"/>
      <c r="AF354" s="57"/>
      <c r="AG354" s="57"/>
      <c r="AH354" s="57"/>
      <c r="AI354" s="57"/>
      <c r="AJ354" s="57"/>
      <c r="AK354" s="57"/>
      <c r="AL354" s="57"/>
      <c r="AM354" s="57"/>
      <c r="AN354" s="57"/>
      <c r="AO354" s="57"/>
      <c r="AP354" s="57"/>
      <c r="AQ354" s="57"/>
      <c r="AR354" s="57"/>
      <c r="AS354" s="57"/>
      <c r="AT354" s="57"/>
      <c r="AU354" s="57"/>
      <c r="AV354" s="57"/>
    </row>
    <row r="355" spans="1:48" s="55" customFormat="1" ht="24">
      <c r="A355" s="118" t="s">
        <v>122</v>
      </c>
      <c r="B355" s="8">
        <v>58</v>
      </c>
      <c r="C355" s="134" t="s">
        <v>121</v>
      </c>
      <c r="D355" s="72">
        <v>50</v>
      </c>
      <c r="E355" s="79" t="s">
        <v>196</v>
      </c>
      <c r="F355" s="79"/>
      <c r="G355" s="72" t="s">
        <v>5</v>
      </c>
      <c r="H355" s="73" t="s">
        <v>1</v>
      </c>
      <c r="I355" s="192" t="s">
        <v>332</v>
      </c>
      <c r="J355" s="122" t="e">
        <f t="shared" si="8"/>
        <v>#VALUE!</v>
      </c>
      <c r="K355" s="57"/>
      <c r="L355" s="57"/>
      <c r="M355" s="57"/>
      <c r="N355" s="57"/>
      <c r="O355" s="57"/>
      <c r="P355" s="57"/>
      <c r="Q355" s="57"/>
      <c r="R355" s="57"/>
      <c r="S355" s="57"/>
      <c r="T355" s="57"/>
      <c r="U355" s="57"/>
      <c r="V355" s="57"/>
      <c r="W355" s="57"/>
      <c r="X355" s="57"/>
      <c r="Y355" s="57"/>
      <c r="Z355" s="57"/>
      <c r="AA355" s="57"/>
      <c r="AB355" s="57"/>
      <c r="AC355" s="57"/>
      <c r="AD355" s="57"/>
      <c r="AE355" s="57"/>
      <c r="AF355" s="57"/>
      <c r="AG355" s="57"/>
      <c r="AH355" s="57"/>
      <c r="AI355" s="57"/>
      <c r="AJ355" s="57"/>
      <c r="AK355" s="57"/>
      <c r="AL355" s="57"/>
      <c r="AM355" s="57"/>
      <c r="AN355" s="57"/>
      <c r="AO355" s="57"/>
      <c r="AP355" s="57"/>
      <c r="AQ355" s="57"/>
      <c r="AR355" s="57"/>
      <c r="AS355" s="57"/>
      <c r="AT355" s="57"/>
      <c r="AU355" s="57"/>
      <c r="AV355" s="57"/>
    </row>
    <row r="356" spans="1:48" s="55" customFormat="1" ht="24.75" thickBot="1">
      <c r="A356" s="157" t="s">
        <v>123</v>
      </c>
      <c r="B356" s="12">
        <v>58</v>
      </c>
      <c r="C356" s="135" t="s">
        <v>121</v>
      </c>
      <c r="D356" s="35">
        <v>69</v>
      </c>
      <c r="E356" s="78" t="s">
        <v>196</v>
      </c>
      <c r="F356" s="78"/>
      <c r="G356" s="35" t="s">
        <v>5</v>
      </c>
      <c r="H356" s="77" t="s">
        <v>1</v>
      </c>
      <c r="I356" s="192" t="s">
        <v>332</v>
      </c>
      <c r="J356" s="122" t="e">
        <f t="shared" si="8"/>
        <v>#VALUE!</v>
      </c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  <c r="AA356" s="57"/>
      <c r="AB356" s="57"/>
      <c r="AC356" s="57"/>
      <c r="AD356" s="57"/>
      <c r="AE356" s="57"/>
      <c r="AF356" s="57"/>
      <c r="AG356" s="57"/>
      <c r="AH356" s="57"/>
      <c r="AI356" s="57"/>
      <c r="AJ356" s="57"/>
      <c r="AK356" s="57"/>
      <c r="AL356" s="57"/>
      <c r="AM356" s="57"/>
      <c r="AN356" s="57"/>
      <c r="AO356" s="57"/>
      <c r="AP356" s="57"/>
      <c r="AQ356" s="57"/>
      <c r="AR356" s="57"/>
      <c r="AS356" s="57"/>
      <c r="AT356" s="57"/>
      <c r="AU356" s="57"/>
      <c r="AV356" s="57"/>
    </row>
    <row r="357" spans="1:48" s="55" customFormat="1" ht="24">
      <c r="A357" s="156" t="s">
        <v>124</v>
      </c>
      <c r="B357" s="4">
        <v>100</v>
      </c>
      <c r="C357" s="134" t="s">
        <v>125</v>
      </c>
      <c r="D357" s="74">
        <v>10</v>
      </c>
      <c r="E357" s="74">
        <v>15</v>
      </c>
      <c r="F357" s="74"/>
      <c r="G357" s="75" t="s">
        <v>5</v>
      </c>
      <c r="H357" s="76" t="s">
        <v>1</v>
      </c>
      <c r="I357" s="192" t="s">
        <v>332</v>
      </c>
      <c r="J357" s="122" t="e">
        <f t="shared" si="8"/>
        <v>#VALUE!</v>
      </c>
      <c r="K357" s="57"/>
      <c r="L357" s="57"/>
      <c r="M357" s="57"/>
      <c r="N357" s="57"/>
      <c r="O357" s="57"/>
      <c r="P357" s="57"/>
      <c r="Q357" s="57"/>
      <c r="R357" s="57"/>
      <c r="S357" s="57"/>
      <c r="T357" s="57"/>
      <c r="U357" s="57"/>
      <c r="V357" s="57"/>
      <c r="W357" s="57"/>
      <c r="X357" s="57"/>
      <c r="Y357" s="57"/>
      <c r="Z357" s="57"/>
      <c r="AA357" s="57"/>
      <c r="AB357" s="57"/>
      <c r="AC357" s="57"/>
      <c r="AD357" s="57"/>
      <c r="AE357" s="57"/>
      <c r="AF357" s="57"/>
      <c r="AG357" s="57"/>
      <c r="AH357" s="57"/>
      <c r="AI357" s="57"/>
      <c r="AJ357" s="57"/>
      <c r="AK357" s="57"/>
      <c r="AL357" s="57"/>
      <c r="AM357" s="57"/>
      <c r="AN357" s="57"/>
      <c r="AO357" s="57"/>
      <c r="AP357" s="57"/>
      <c r="AQ357" s="57"/>
      <c r="AR357" s="57"/>
      <c r="AS357" s="57"/>
      <c r="AT357" s="57"/>
      <c r="AU357" s="57"/>
      <c r="AV357" s="57"/>
    </row>
    <row r="358" spans="1:48" s="55" customFormat="1" ht="24">
      <c r="A358" s="118" t="s">
        <v>124</v>
      </c>
      <c r="B358" s="8">
        <v>100</v>
      </c>
      <c r="C358" s="134" t="s">
        <v>125</v>
      </c>
      <c r="D358" s="79">
        <v>23</v>
      </c>
      <c r="E358" s="79">
        <v>25</v>
      </c>
      <c r="F358" s="79"/>
      <c r="G358" s="72" t="s">
        <v>5</v>
      </c>
      <c r="H358" s="73" t="s">
        <v>1</v>
      </c>
      <c r="I358" s="192" t="s">
        <v>332</v>
      </c>
      <c r="J358" s="122" t="e">
        <f t="shared" si="8"/>
        <v>#VALUE!</v>
      </c>
      <c r="K358" s="57"/>
      <c r="L358" s="57"/>
      <c r="M358" s="57"/>
      <c r="N358" s="57"/>
      <c r="O358" s="57"/>
      <c r="P358" s="57"/>
      <c r="Q358" s="57"/>
      <c r="R358" s="57"/>
      <c r="S358" s="57"/>
      <c r="T358" s="57"/>
      <c r="U358" s="57"/>
      <c r="V358" s="57"/>
      <c r="W358" s="57"/>
      <c r="X358" s="57"/>
      <c r="Y358" s="57"/>
      <c r="Z358" s="57"/>
      <c r="AA358" s="57"/>
      <c r="AB358" s="57"/>
      <c r="AC358" s="57"/>
      <c r="AD358" s="57"/>
      <c r="AE358" s="57"/>
      <c r="AF358" s="57"/>
      <c r="AG358" s="57"/>
      <c r="AH358" s="57"/>
      <c r="AI358" s="57"/>
      <c r="AJ358" s="57"/>
      <c r="AK358" s="57"/>
      <c r="AL358" s="57"/>
      <c r="AM358" s="57"/>
      <c r="AN358" s="57"/>
      <c r="AO358" s="57"/>
      <c r="AP358" s="57"/>
      <c r="AQ358" s="57"/>
      <c r="AR358" s="57"/>
      <c r="AS358" s="57"/>
      <c r="AT358" s="57"/>
      <c r="AU358" s="57"/>
      <c r="AV358" s="57"/>
    </row>
    <row r="359" spans="1:48" s="55" customFormat="1" ht="24.75" thickBot="1">
      <c r="A359" s="157" t="s">
        <v>124</v>
      </c>
      <c r="B359" s="12">
        <v>100</v>
      </c>
      <c r="C359" s="135" t="s">
        <v>125</v>
      </c>
      <c r="D359" s="78">
        <v>33</v>
      </c>
      <c r="E359" s="78">
        <v>38</v>
      </c>
      <c r="F359" s="78"/>
      <c r="G359" s="35" t="s">
        <v>5</v>
      </c>
      <c r="H359" s="77" t="s">
        <v>1</v>
      </c>
      <c r="I359" s="192" t="s">
        <v>332</v>
      </c>
      <c r="J359" s="122" t="e">
        <f t="shared" si="8"/>
        <v>#VALUE!</v>
      </c>
      <c r="K359" s="57"/>
      <c r="L359" s="57"/>
      <c r="M359" s="57"/>
      <c r="N359" s="57"/>
      <c r="O359" s="57"/>
      <c r="P359" s="57"/>
      <c r="Q359" s="57"/>
      <c r="R359" s="57"/>
      <c r="S359" s="57"/>
      <c r="T359" s="57"/>
      <c r="U359" s="57"/>
      <c r="V359" s="57"/>
      <c r="W359" s="57"/>
      <c r="X359" s="57"/>
      <c r="Y359" s="57"/>
      <c r="Z359" s="57"/>
      <c r="AA359" s="57"/>
      <c r="AB359" s="57"/>
      <c r="AC359" s="57"/>
      <c r="AD359" s="57"/>
      <c r="AE359" s="57"/>
      <c r="AF359" s="57"/>
      <c r="AG359" s="57"/>
      <c r="AH359" s="57"/>
      <c r="AI359" s="57"/>
      <c r="AJ359" s="57"/>
      <c r="AK359" s="57"/>
      <c r="AL359" s="57"/>
      <c r="AM359" s="57"/>
      <c r="AN359" s="57"/>
      <c r="AO359" s="57"/>
      <c r="AP359" s="57"/>
      <c r="AQ359" s="57"/>
      <c r="AR359" s="57"/>
      <c r="AS359" s="57"/>
      <c r="AT359" s="57"/>
      <c r="AU359" s="57"/>
      <c r="AV359" s="57"/>
    </row>
    <row r="360" spans="1:48" s="55" customFormat="1" ht="24">
      <c r="A360" s="156" t="s">
        <v>126</v>
      </c>
      <c r="B360" s="4">
        <v>160</v>
      </c>
      <c r="C360" s="177" t="s">
        <v>127</v>
      </c>
      <c r="D360" s="75" t="s">
        <v>167</v>
      </c>
      <c r="E360" s="75">
        <v>40</v>
      </c>
      <c r="F360" s="75"/>
      <c r="G360" s="75" t="s">
        <v>5</v>
      </c>
      <c r="H360" s="76" t="s">
        <v>1</v>
      </c>
      <c r="I360" s="192" t="s">
        <v>332</v>
      </c>
      <c r="J360" s="122" t="e">
        <f t="shared" si="8"/>
        <v>#VALUE!</v>
      </c>
      <c r="K360" s="57"/>
      <c r="L360" s="57"/>
      <c r="M360" s="57"/>
      <c r="N360" s="57"/>
      <c r="O360" s="57"/>
      <c r="P360" s="57"/>
      <c r="Q360" s="57"/>
      <c r="R360" s="57"/>
      <c r="S360" s="57"/>
      <c r="T360" s="57"/>
      <c r="U360" s="57"/>
      <c r="V360" s="57"/>
      <c r="W360" s="57"/>
      <c r="X360" s="57"/>
      <c r="Y360" s="57"/>
      <c r="Z360" s="57"/>
      <c r="AA360" s="57"/>
      <c r="AB360" s="57"/>
      <c r="AC360" s="57"/>
      <c r="AD360" s="57"/>
      <c r="AE360" s="57"/>
      <c r="AF360" s="57"/>
      <c r="AG360" s="57"/>
      <c r="AH360" s="57"/>
      <c r="AI360" s="57"/>
      <c r="AJ360" s="57"/>
      <c r="AK360" s="57"/>
      <c r="AL360" s="57"/>
      <c r="AM360" s="57"/>
      <c r="AN360" s="57"/>
      <c r="AO360" s="57"/>
      <c r="AP360" s="57"/>
      <c r="AQ360" s="57"/>
      <c r="AR360" s="57"/>
      <c r="AS360" s="57"/>
      <c r="AT360" s="57"/>
      <c r="AU360" s="57"/>
      <c r="AV360" s="57"/>
    </row>
    <row r="361" spans="1:48" s="55" customFormat="1" ht="24">
      <c r="A361" s="118" t="s">
        <v>126</v>
      </c>
      <c r="B361" s="8">
        <v>160</v>
      </c>
      <c r="C361" s="165" t="s">
        <v>127</v>
      </c>
      <c r="D361" s="72" t="s">
        <v>162</v>
      </c>
      <c r="E361" s="72">
        <v>40</v>
      </c>
      <c r="F361" s="72"/>
      <c r="G361" s="72" t="s">
        <v>5</v>
      </c>
      <c r="H361" s="73" t="s">
        <v>1</v>
      </c>
      <c r="I361" s="192" t="s">
        <v>332</v>
      </c>
      <c r="J361" s="122" t="e">
        <f t="shared" si="8"/>
        <v>#VALUE!</v>
      </c>
      <c r="K361" s="57"/>
      <c r="L361" s="57"/>
      <c r="M361" s="57"/>
      <c r="N361" s="57"/>
      <c r="O361" s="57"/>
      <c r="P361" s="57"/>
      <c r="Q361" s="57"/>
      <c r="R361" s="57"/>
      <c r="S361" s="57"/>
      <c r="T361" s="57"/>
      <c r="U361" s="57"/>
      <c r="V361" s="57"/>
      <c r="W361" s="57"/>
      <c r="X361" s="57"/>
      <c r="Y361" s="57"/>
      <c r="Z361" s="57"/>
      <c r="AA361" s="57"/>
      <c r="AB361" s="57"/>
      <c r="AC361" s="57"/>
      <c r="AD361" s="57"/>
      <c r="AE361" s="57"/>
      <c r="AF361" s="57"/>
      <c r="AG361" s="57"/>
      <c r="AH361" s="57"/>
      <c r="AI361" s="57"/>
      <c r="AJ361" s="57"/>
      <c r="AK361" s="57"/>
      <c r="AL361" s="57"/>
      <c r="AM361" s="57"/>
      <c r="AN361" s="57"/>
      <c r="AO361" s="57"/>
      <c r="AP361" s="57"/>
      <c r="AQ361" s="57"/>
      <c r="AR361" s="57"/>
      <c r="AS361" s="57"/>
      <c r="AT361" s="57"/>
      <c r="AU361" s="57"/>
      <c r="AV361" s="57"/>
    </row>
    <row r="362" spans="1:48" s="55" customFormat="1" ht="12.75" customHeight="1" thickBot="1">
      <c r="A362" s="157" t="s">
        <v>126</v>
      </c>
      <c r="B362" s="12">
        <v>160</v>
      </c>
      <c r="C362" s="135" t="s">
        <v>127</v>
      </c>
      <c r="D362" s="78" t="s">
        <v>163</v>
      </c>
      <c r="E362" s="78">
        <v>40</v>
      </c>
      <c r="F362" s="78"/>
      <c r="G362" s="35" t="s">
        <v>5</v>
      </c>
      <c r="H362" s="77" t="s">
        <v>1</v>
      </c>
      <c r="I362" s="192" t="s">
        <v>332</v>
      </c>
      <c r="J362" s="122" t="e">
        <f t="shared" si="8"/>
        <v>#VALUE!</v>
      </c>
      <c r="K362" s="57"/>
      <c r="L362" s="57"/>
      <c r="M362" s="57"/>
      <c r="N362" s="57"/>
      <c r="O362" s="57"/>
      <c r="P362" s="57"/>
      <c r="Q362" s="57"/>
      <c r="R362" s="57"/>
      <c r="S362" s="57"/>
      <c r="T362" s="57"/>
      <c r="U362" s="57"/>
      <c r="V362" s="57"/>
      <c r="W362" s="57"/>
      <c r="X362" s="57"/>
      <c r="Y362" s="57"/>
      <c r="Z362" s="57"/>
      <c r="AA362" s="57"/>
      <c r="AB362" s="57"/>
      <c r="AC362" s="57"/>
      <c r="AD362" s="57"/>
      <c r="AE362" s="57"/>
      <c r="AF362" s="57"/>
      <c r="AG362" s="57"/>
      <c r="AH362" s="57"/>
      <c r="AI362" s="57"/>
      <c r="AJ362" s="57"/>
      <c r="AK362" s="57"/>
      <c r="AL362" s="57"/>
      <c r="AM362" s="57"/>
      <c r="AN362" s="57"/>
      <c r="AO362" s="57"/>
      <c r="AP362" s="57"/>
      <c r="AQ362" s="57"/>
      <c r="AR362" s="57"/>
      <c r="AS362" s="57"/>
      <c r="AT362" s="57"/>
      <c r="AU362" s="57"/>
      <c r="AV362" s="57"/>
    </row>
    <row r="363" spans="1:48" s="55" customFormat="1" ht="12.75" customHeight="1" thickBot="1">
      <c r="A363" s="158" t="s">
        <v>128</v>
      </c>
      <c r="B363" s="83">
        <v>120</v>
      </c>
      <c r="C363" s="140" t="s">
        <v>129</v>
      </c>
      <c r="D363" s="84">
        <v>5</v>
      </c>
      <c r="E363" s="84">
        <v>100</v>
      </c>
      <c r="F363" s="84"/>
      <c r="G363" s="85" t="s">
        <v>5</v>
      </c>
      <c r="H363" s="86" t="s">
        <v>1</v>
      </c>
      <c r="I363" s="192" t="s">
        <v>332</v>
      </c>
      <c r="J363" s="122" t="e">
        <f t="shared" si="8"/>
        <v>#VALUE!</v>
      </c>
      <c r="K363" s="57"/>
      <c r="L363" s="57"/>
      <c r="M363" s="57"/>
      <c r="N363" s="57"/>
      <c r="O363" s="57"/>
      <c r="P363" s="57"/>
      <c r="Q363" s="57"/>
      <c r="R363" s="57"/>
      <c r="S363" s="57"/>
      <c r="T363" s="57"/>
      <c r="U363" s="57"/>
      <c r="V363" s="57"/>
      <c r="W363" s="57"/>
      <c r="X363" s="57"/>
      <c r="Y363" s="57"/>
      <c r="Z363" s="57"/>
      <c r="AA363" s="57"/>
      <c r="AB363" s="57"/>
      <c r="AC363" s="57"/>
      <c r="AD363" s="57"/>
      <c r="AE363" s="57"/>
      <c r="AF363" s="57"/>
      <c r="AG363" s="57"/>
      <c r="AH363" s="57"/>
      <c r="AI363" s="57"/>
      <c r="AJ363" s="57"/>
      <c r="AK363" s="57"/>
      <c r="AL363" s="57"/>
      <c r="AM363" s="57"/>
      <c r="AN363" s="57"/>
      <c r="AO363" s="57"/>
      <c r="AP363" s="57"/>
      <c r="AQ363" s="57"/>
      <c r="AR363" s="57"/>
      <c r="AS363" s="57"/>
      <c r="AT363" s="57"/>
      <c r="AU363" s="57"/>
      <c r="AV363" s="57"/>
    </row>
    <row r="364" spans="1:48" s="55" customFormat="1" ht="12.75" customHeight="1" thickBot="1">
      <c r="A364" s="191" t="s">
        <v>164</v>
      </c>
      <c r="B364" s="83">
        <v>250</v>
      </c>
      <c r="C364" s="140" t="s">
        <v>200</v>
      </c>
      <c r="D364" s="116">
        <v>-35</v>
      </c>
      <c r="E364" s="116">
        <v>100</v>
      </c>
      <c r="F364" s="116"/>
      <c r="G364" s="117" t="s">
        <v>5</v>
      </c>
      <c r="H364" s="117" t="s">
        <v>1</v>
      </c>
      <c r="I364" s="192" t="s">
        <v>332</v>
      </c>
      <c r="J364" s="122" t="e">
        <f t="shared" si="8"/>
        <v>#VALUE!</v>
      </c>
      <c r="K364" s="57"/>
      <c r="L364" s="57"/>
      <c r="M364" s="57"/>
      <c r="N364" s="57"/>
      <c r="O364" s="57"/>
      <c r="P364" s="57"/>
      <c r="Q364" s="57"/>
      <c r="R364" s="57"/>
      <c r="S364" s="57"/>
      <c r="T364" s="57"/>
      <c r="U364" s="57"/>
      <c r="V364" s="57"/>
      <c r="W364" s="57"/>
      <c r="X364" s="57"/>
      <c r="Y364" s="57"/>
      <c r="Z364" s="57"/>
      <c r="AA364" s="57"/>
      <c r="AB364" s="57"/>
      <c r="AC364" s="57"/>
      <c r="AD364" s="57"/>
      <c r="AE364" s="57"/>
      <c r="AF364" s="57"/>
      <c r="AG364" s="57"/>
      <c r="AH364" s="57"/>
      <c r="AI364" s="57"/>
      <c r="AJ364" s="57"/>
      <c r="AK364" s="57"/>
      <c r="AL364" s="57"/>
      <c r="AM364" s="57"/>
      <c r="AN364" s="57"/>
      <c r="AO364" s="57"/>
      <c r="AP364" s="57"/>
      <c r="AQ364" s="57"/>
      <c r="AR364" s="57"/>
      <c r="AS364" s="57"/>
      <c r="AT364" s="57"/>
      <c r="AU364" s="57"/>
      <c r="AV364" s="57"/>
    </row>
    <row r="365" spans="1:48" s="55" customFormat="1" ht="24.75" thickBot="1">
      <c r="A365" s="158" t="s">
        <v>130</v>
      </c>
      <c r="B365" s="83">
        <v>205</v>
      </c>
      <c r="C365" s="140" t="s">
        <v>165</v>
      </c>
      <c r="D365" s="84">
        <v>23.5</v>
      </c>
      <c r="E365" s="84">
        <v>60.5</v>
      </c>
      <c r="F365" s="84"/>
      <c r="G365" s="85" t="s">
        <v>5</v>
      </c>
      <c r="H365" s="117" t="s">
        <v>1</v>
      </c>
      <c r="I365" s="192" t="s">
        <v>332</v>
      </c>
      <c r="J365" s="122" t="e">
        <f t="shared" si="8"/>
        <v>#VALUE!</v>
      </c>
      <c r="K365" s="57"/>
      <c r="L365" s="57"/>
      <c r="M365" s="57"/>
      <c r="N365" s="57"/>
      <c r="O365" s="57"/>
      <c r="P365" s="57"/>
      <c r="Q365" s="57"/>
      <c r="R365" s="57"/>
      <c r="S365" s="57"/>
      <c r="T365" s="57"/>
      <c r="U365" s="57"/>
      <c r="V365" s="57"/>
      <c r="W365" s="57"/>
      <c r="X365" s="57"/>
      <c r="Y365" s="57"/>
      <c r="Z365" s="57"/>
      <c r="AA365" s="57"/>
      <c r="AB365" s="57"/>
      <c r="AC365" s="57"/>
      <c r="AD365" s="57"/>
      <c r="AE365" s="57"/>
      <c r="AF365" s="57"/>
      <c r="AG365" s="57"/>
      <c r="AH365" s="57"/>
      <c r="AI365" s="57"/>
      <c r="AJ365" s="57"/>
      <c r="AK365" s="57"/>
      <c r="AL365" s="57"/>
      <c r="AM365" s="57"/>
      <c r="AN365" s="57"/>
      <c r="AO365" s="57"/>
      <c r="AP365" s="57"/>
      <c r="AQ365" s="57"/>
      <c r="AR365" s="57"/>
      <c r="AS365" s="57"/>
      <c r="AT365" s="57"/>
      <c r="AU365" s="57"/>
      <c r="AV365" s="57"/>
    </row>
    <row r="366" spans="1:10" s="57" customFormat="1" ht="24.75" thickBot="1">
      <c r="A366" s="292" t="s">
        <v>166</v>
      </c>
      <c r="B366" s="293">
        <v>240</v>
      </c>
      <c r="C366" s="297" t="s">
        <v>289</v>
      </c>
      <c r="D366" s="113"/>
      <c r="E366" s="113"/>
      <c r="F366" s="113"/>
      <c r="G366" s="298" t="s">
        <v>5</v>
      </c>
      <c r="H366" s="299" t="s">
        <v>1</v>
      </c>
      <c r="I366" s="300" t="s">
        <v>332</v>
      </c>
      <c r="J366" s="122" t="e">
        <f t="shared" si="8"/>
        <v>#VALUE!</v>
      </c>
    </row>
    <row r="367" spans="1:48" s="55" customFormat="1" ht="12.75" thickBot="1">
      <c r="A367" s="301"/>
      <c r="B367" s="302"/>
      <c r="C367" s="307" t="s">
        <v>335</v>
      </c>
      <c r="D367" s="308"/>
      <c r="E367" s="308"/>
      <c r="F367" s="303"/>
      <c r="G367" s="304"/>
      <c r="H367" s="305"/>
      <c r="I367" s="306"/>
      <c r="J367" s="122" t="e">
        <f t="shared" si="8"/>
        <v>#VALUE!</v>
      </c>
      <c r="K367" s="57"/>
      <c r="L367" s="57"/>
      <c r="M367" s="57"/>
      <c r="N367" s="57"/>
      <c r="O367" s="57"/>
      <c r="P367" s="57"/>
      <c r="Q367" s="57"/>
      <c r="R367" s="57"/>
      <c r="S367" s="57"/>
      <c r="T367" s="57"/>
      <c r="U367" s="57"/>
      <c r="V367" s="57"/>
      <c r="W367" s="57"/>
      <c r="X367" s="57"/>
      <c r="Y367" s="57"/>
      <c r="Z367" s="57"/>
      <c r="AA367" s="57"/>
      <c r="AB367" s="57"/>
      <c r="AC367" s="57"/>
      <c r="AD367" s="57"/>
      <c r="AE367" s="57"/>
      <c r="AF367" s="57"/>
      <c r="AG367" s="57"/>
      <c r="AH367" s="57"/>
      <c r="AI367" s="57"/>
      <c r="AJ367" s="57"/>
      <c r="AK367" s="57"/>
      <c r="AL367" s="57"/>
      <c r="AM367" s="57"/>
      <c r="AN367" s="57"/>
      <c r="AO367" s="57"/>
      <c r="AP367" s="57"/>
      <c r="AQ367" s="57"/>
      <c r="AR367" s="57"/>
      <c r="AS367" s="57"/>
      <c r="AT367" s="57"/>
      <c r="AU367" s="57"/>
      <c r="AV367" s="57"/>
    </row>
    <row r="368" spans="1:48" s="55" customFormat="1" ht="24">
      <c r="A368" s="312" t="s">
        <v>336</v>
      </c>
      <c r="B368" s="315" t="s">
        <v>178</v>
      </c>
      <c r="C368" s="319">
        <v>40</v>
      </c>
      <c r="D368" s="326">
        <v>-50</v>
      </c>
      <c r="E368" s="323" t="s">
        <v>354</v>
      </c>
      <c r="F368" s="317"/>
      <c r="G368" s="310"/>
      <c r="H368" s="311" t="s">
        <v>1</v>
      </c>
      <c r="I368" s="311" t="s">
        <v>332</v>
      </c>
      <c r="J368" s="146" t="e">
        <f t="shared" si="8"/>
        <v>#VALUE!</v>
      </c>
      <c r="K368" s="57"/>
      <c r="L368" s="57"/>
      <c r="M368" s="57"/>
      <c r="N368" s="57"/>
      <c r="O368" s="57"/>
      <c r="P368" s="57"/>
      <c r="Q368" s="57"/>
      <c r="R368" s="57"/>
      <c r="S368" s="57"/>
      <c r="T368" s="57"/>
      <c r="U368" s="57"/>
      <c r="V368" s="57"/>
      <c r="W368" s="57"/>
      <c r="X368" s="57"/>
      <c r="Y368" s="57"/>
      <c r="Z368" s="57"/>
      <c r="AA368" s="57"/>
      <c r="AB368" s="57"/>
      <c r="AC368" s="57"/>
      <c r="AD368" s="57"/>
      <c r="AE368" s="57"/>
      <c r="AF368" s="57"/>
      <c r="AG368" s="57"/>
      <c r="AH368" s="57"/>
      <c r="AI368" s="57"/>
      <c r="AJ368" s="57"/>
      <c r="AK368" s="57"/>
      <c r="AL368" s="57"/>
      <c r="AM368" s="57"/>
      <c r="AN368" s="57"/>
      <c r="AO368" s="57"/>
      <c r="AP368" s="57"/>
      <c r="AQ368" s="57"/>
      <c r="AR368" s="57"/>
      <c r="AS368" s="57"/>
      <c r="AT368" s="57"/>
      <c r="AU368" s="57"/>
      <c r="AV368" s="57"/>
    </row>
    <row r="369" spans="1:48" s="55" customFormat="1" ht="15" customHeight="1">
      <c r="A369" s="313" t="s">
        <v>339</v>
      </c>
      <c r="B369" s="316" t="s">
        <v>179</v>
      </c>
      <c r="C369" s="320" t="s">
        <v>337</v>
      </c>
      <c r="D369" s="327">
        <v>-50</v>
      </c>
      <c r="E369" s="324" t="s">
        <v>353</v>
      </c>
      <c r="F369" s="318"/>
      <c r="G369" s="309"/>
      <c r="H369" s="311" t="s">
        <v>1</v>
      </c>
      <c r="I369" s="311" t="s">
        <v>332</v>
      </c>
      <c r="J369" s="146" t="e">
        <f t="shared" si="8"/>
        <v>#VALUE!</v>
      </c>
      <c r="K369" s="57"/>
      <c r="L369" s="57"/>
      <c r="M369" s="57"/>
      <c r="N369" s="57"/>
      <c r="O369" s="57"/>
      <c r="P369" s="57"/>
      <c r="Q369" s="57"/>
      <c r="R369" s="57"/>
      <c r="S369" s="57"/>
      <c r="T369" s="57"/>
      <c r="U369" s="57"/>
      <c r="V369" s="57"/>
      <c r="W369" s="57"/>
      <c r="X369" s="57"/>
      <c r="Y369" s="57"/>
      <c r="Z369" s="57"/>
      <c r="AA369" s="57"/>
      <c r="AB369" s="57"/>
      <c r="AC369" s="57"/>
      <c r="AD369" s="57"/>
      <c r="AE369" s="57"/>
      <c r="AF369" s="57"/>
      <c r="AG369" s="57"/>
      <c r="AH369" s="57"/>
      <c r="AI369" s="57"/>
      <c r="AJ369" s="57"/>
      <c r="AK369" s="57"/>
      <c r="AL369" s="57"/>
      <c r="AM369" s="57"/>
      <c r="AN369" s="57"/>
      <c r="AO369" s="57"/>
      <c r="AP369" s="57"/>
      <c r="AQ369" s="57"/>
      <c r="AR369" s="57"/>
      <c r="AS369" s="57"/>
      <c r="AT369" s="57"/>
      <c r="AU369" s="57"/>
      <c r="AV369" s="57"/>
    </row>
    <row r="370" spans="1:10" s="57" customFormat="1" ht="24.75" thickBot="1">
      <c r="A370" s="314" t="s">
        <v>340</v>
      </c>
      <c r="B370" s="316" t="s">
        <v>178</v>
      </c>
      <c r="C370" s="320" t="s">
        <v>338</v>
      </c>
      <c r="D370" s="327">
        <v>-50</v>
      </c>
      <c r="E370" s="324" t="s">
        <v>352</v>
      </c>
      <c r="F370" s="318"/>
      <c r="G370" s="309"/>
      <c r="H370" s="311" t="s">
        <v>1</v>
      </c>
      <c r="I370" s="311" t="s">
        <v>332</v>
      </c>
      <c r="J370" s="240" t="e">
        <f t="shared" si="8"/>
        <v>#VALUE!</v>
      </c>
    </row>
    <row r="371" spans="1:10" s="57" customFormat="1" ht="24">
      <c r="A371" s="314" t="s">
        <v>341</v>
      </c>
      <c r="B371" s="316" t="s">
        <v>179</v>
      </c>
      <c r="C371" s="320" t="s">
        <v>348</v>
      </c>
      <c r="D371" s="327">
        <v>-30</v>
      </c>
      <c r="E371" s="324" t="s">
        <v>355</v>
      </c>
      <c r="F371" s="318"/>
      <c r="G371" s="309"/>
      <c r="H371" s="311" t="s">
        <v>1</v>
      </c>
      <c r="I371" s="311" t="s">
        <v>332</v>
      </c>
      <c r="J371" s="247"/>
    </row>
    <row r="372" spans="1:10" s="57" customFormat="1" ht="17.25" customHeight="1">
      <c r="A372" s="314" t="s">
        <v>342</v>
      </c>
      <c r="B372" s="316" t="s">
        <v>178</v>
      </c>
      <c r="C372" s="319" t="s">
        <v>349</v>
      </c>
      <c r="D372" s="327">
        <v>-20</v>
      </c>
      <c r="E372" s="324" t="s">
        <v>356</v>
      </c>
      <c r="F372" s="318"/>
      <c r="G372" s="309"/>
      <c r="H372" s="311" t="s">
        <v>1</v>
      </c>
      <c r="I372" s="311" t="s">
        <v>332</v>
      </c>
      <c r="J372" s="247"/>
    </row>
    <row r="373" spans="1:10" s="57" customFormat="1" ht="15.75" customHeight="1">
      <c r="A373" s="314" t="s">
        <v>343</v>
      </c>
      <c r="B373" s="316" t="s">
        <v>179</v>
      </c>
      <c r="C373" s="320" t="s">
        <v>350</v>
      </c>
      <c r="D373" s="327">
        <v>0</v>
      </c>
      <c r="E373" s="324" t="s">
        <v>355</v>
      </c>
      <c r="F373" s="318"/>
      <c r="G373" s="309"/>
      <c r="H373" s="311" t="s">
        <v>1</v>
      </c>
      <c r="I373" s="311" t="s">
        <v>332</v>
      </c>
      <c r="J373" s="247"/>
    </row>
    <row r="374" spans="1:10" s="57" customFormat="1" ht="14.25" customHeight="1">
      <c r="A374" s="314" t="s">
        <v>344</v>
      </c>
      <c r="B374" s="316" t="s">
        <v>178</v>
      </c>
      <c r="C374" s="320"/>
      <c r="D374" s="327">
        <v>0</v>
      </c>
      <c r="E374" s="324" t="s">
        <v>353</v>
      </c>
      <c r="F374" s="318"/>
      <c r="G374" s="309"/>
      <c r="H374" s="311" t="s">
        <v>1</v>
      </c>
      <c r="I374" s="311" t="s">
        <v>332</v>
      </c>
      <c r="J374" s="123"/>
    </row>
    <row r="375" spans="1:10" s="57" customFormat="1" ht="14.25" customHeight="1">
      <c r="A375" s="314" t="s">
        <v>345</v>
      </c>
      <c r="B375" s="316" t="s">
        <v>179</v>
      </c>
      <c r="C375" s="321"/>
      <c r="D375" s="327">
        <v>0</v>
      </c>
      <c r="E375" s="324" t="s">
        <v>357</v>
      </c>
      <c r="F375" s="318"/>
      <c r="G375" s="309"/>
      <c r="H375" s="311" t="s">
        <v>1</v>
      </c>
      <c r="I375" s="311" t="s">
        <v>332</v>
      </c>
      <c r="J375" s="123"/>
    </row>
    <row r="376" spans="1:10" s="57" customFormat="1" ht="14.25" customHeight="1">
      <c r="A376" s="314" t="s">
        <v>346</v>
      </c>
      <c r="B376" s="316" t="s">
        <v>178</v>
      </c>
      <c r="C376" s="319" t="s">
        <v>351</v>
      </c>
      <c r="D376" s="327">
        <v>0</v>
      </c>
      <c r="E376" s="324" t="s">
        <v>358</v>
      </c>
      <c r="F376" s="318"/>
      <c r="G376" s="309"/>
      <c r="H376" s="311" t="s">
        <v>1</v>
      </c>
      <c r="I376" s="311" t="s">
        <v>332</v>
      </c>
      <c r="J376" s="123"/>
    </row>
    <row r="377" spans="1:10" s="57" customFormat="1" ht="15" customHeight="1">
      <c r="A377" s="314" t="s">
        <v>347</v>
      </c>
      <c r="B377" s="316" t="s">
        <v>179</v>
      </c>
      <c r="C377" s="322" t="s">
        <v>348</v>
      </c>
      <c r="D377" s="328">
        <v>0</v>
      </c>
      <c r="E377" s="325" t="s">
        <v>359</v>
      </c>
      <c r="F377" s="318"/>
      <c r="G377" s="309"/>
      <c r="H377" s="311" t="s">
        <v>1</v>
      </c>
      <c r="I377" s="311" t="s">
        <v>332</v>
      </c>
      <c r="J377" s="123"/>
    </row>
    <row r="378" s="57" customFormat="1" ht="22.5" customHeight="1"/>
    <row r="379" s="57" customFormat="1" ht="6.75" customHeight="1"/>
    <row r="380" s="57" customFormat="1" ht="6.75" customHeight="1"/>
    <row r="381" s="57" customFormat="1" ht="6.75" customHeight="1"/>
    <row r="382" s="57" customFormat="1" ht="6.75" customHeight="1"/>
    <row r="383" s="57" customFormat="1" ht="6.75" customHeight="1"/>
    <row r="384" s="57" customFormat="1" ht="6.75" customHeight="1"/>
    <row r="385" s="57" customFormat="1" ht="6.75" customHeight="1"/>
    <row r="386" s="57" customFormat="1" ht="14.25" customHeight="1"/>
    <row r="387" s="57" customFormat="1" ht="14.25" customHeight="1"/>
    <row r="388" s="57" customFormat="1" ht="14.25" customHeight="1"/>
    <row r="389" s="57" customFormat="1" ht="14.25" customHeight="1"/>
    <row r="390" s="57" customFormat="1" ht="12.75" customHeight="1"/>
    <row r="391" spans="1:48" ht="12.75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</row>
    <row r="392" spans="1:48" ht="12.75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</row>
    <row r="393" spans="1:48" ht="12.75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</row>
    <row r="394" spans="1:48" ht="12.75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</row>
    <row r="395" spans="1:48" ht="12.75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</row>
    <row r="396" s="57" customFormat="1" ht="14.25" customHeight="1"/>
    <row r="397" s="57" customFormat="1" ht="14.25" customHeight="1"/>
    <row r="398" s="57" customFormat="1" ht="14.25" customHeight="1"/>
    <row r="399" s="57" customFormat="1" ht="14.25" customHeight="1"/>
    <row r="400" spans="1:48" ht="12.75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</row>
    <row r="401" spans="1:48" ht="12.75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</row>
    <row r="402" spans="1:48" ht="12.75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</row>
    <row r="403" spans="1:48" ht="12.75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</row>
    <row r="404" spans="1:48" ht="12.75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</row>
    <row r="405" spans="1:48" ht="12.75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</row>
    <row r="406" spans="1:48" ht="12.75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</row>
    <row r="407" spans="1:48" ht="12.75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</row>
    <row r="408" spans="1:48" ht="12.75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</row>
    <row r="409" spans="1:48" ht="12.75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</row>
    <row r="410" spans="1:48" ht="12.75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</row>
    <row r="411" spans="1:48" ht="12.75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</row>
    <row r="412" spans="1:48" ht="12.75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</row>
    <row r="413" spans="1:48" ht="12.75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</row>
    <row r="414" spans="1:48" ht="12.75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</row>
    <row r="415" spans="1:48" ht="12.75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</row>
    <row r="416" spans="1:48" ht="12.75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</row>
    <row r="417" spans="1:48" ht="12.75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</row>
    <row r="418" spans="1:48" ht="12.75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</row>
    <row r="419" spans="1:48" ht="12.75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</row>
    <row r="420" spans="1:48" ht="12.75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</row>
    <row r="421" spans="1:48" ht="12.75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</row>
    <row r="422" spans="1:48" ht="12.75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</row>
    <row r="423" spans="1:48" ht="12.75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</row>
    <row r="424" spans="1:48" ht="12.75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</row>
    <row r="425" spans="1:48" ht="12.75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</row>
    <row r="426" spans="1:48" ht="12.75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</row>
    <row r="427" spans="1:48" ht="12.75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</row>
    <row r="428" spans="1:48" ht="12.75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</row>
    <row r="429" spans="1:48" ht="12.75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</row>
    <row r="430" spans="1:48" ht="12.75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</row>
    <row r="431" spans="1:48" ht="12.75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</row>
    <row r="432" spans="1:48" ht="12.75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</row>
    <row r="433" spans="1:48" ht="12.75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</row>
    <row r="434" spans="1:48" ht="12.75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</row>
    <row r="435" spans="1:48" ht="13.5" customHeight="1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</row>
    <row r="436" spans="1:48" ht="13.5" customHeight="1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</row>
    <row r="437" spans="1:48" ht="13.5" customHeight="1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</row>
    <row r="438" spans="1:48" ht="13.5" customHeight="1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</row>
    <row r="439" spans="1:48" ht="12.75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</row>
    <row r="440" spans="1:48" ht="12.75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</row>
    <row r="441" spans="1:48" ht="12.75" customHeight="1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</row>
    <row r="442" spans="1:48" ht="12.75" customHeight="1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</row>
    <row r="443" spans="1:48" ht="12.75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</row>
    <row r="444" spans="1:48" ht="12.75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</row>
    <row r="445" spans="1:48" ht="12.75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</row>
    <row r="446" spans="1:48" ht="12.75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</row>
    <row r="447" spans="1:48" ht="12.75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</row>
    <row r="448" spans="1:48" ht="12.75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</row>
    <row r="449" spans="1:48" ht="24.75" customHeight="1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</row>
    <row r="450" spans="1:48" ht="12.75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</row>
    <row r="451" spans="1:48" ht="12.75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</row>
    <row r="452" spans="1:48" ht="12.75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</row>
    <row r="453" s="62" customFormat="1" ht="12.75"/>
    <row r="454" s="62" customFormat="1" ht="12.75"/>
    <row r="455" s="62" customFormat="1" ht="12.75"/>
    <row r="456" s="62" customFormat="1" ht="12.75"/>
    <row r="457" spans="1:48" ht="12.75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</row>
    <row r="458" spans="1:48" ht="12.75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</row>
    <row r="459" spans="1:48" ht="12.75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</row>
    <row r="460" spans="1:48" ht="12.75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</row>
    <row r="461" spans="1:48" ht="12.75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</row>
    <row r="462" spans="1:48" ht="12.75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</row>
    <row r="463" spans="1:48" ht="12.75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</row>
    <row r="464" spans="1:48" ht="90" customHeight="1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</row>
    <row r="465" spans="1:48" ht="11.25" customHeight="1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</row>
    <row r="466" spans="1:48" ht="12.75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</row>
    <row r="467" spans="1:48" ht="12.75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</row>
    <row r="468" spans="1:48" ht="12.75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</row>
    <row r="469" spans="1:48" ht="12.75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</row>
    <row r="470" spans="1:48" ht="12.75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</row>
    <row r="471" spans="1:48" ht="12.75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</row>
    <row r="472" spans="1:48" ht="12.75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</row>
    <row r="473" spans="1:48" ht="12.75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</row>
    <row r="474" spans="1:48" ht="12.75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</row>
    <row r="475" spans="1:48" ht="12.75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</row>
    <row r="476" spans="1:48" ht="12.75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</row>
    <row r="477" spans="1:48" ht="12.75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</row>
    <row r="478" spans="1:48" ht="12.75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</row>
    <row r="479" spans="1:48" ht="12.75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</row>
    <row r="480" spans="1:48" ht="12.75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</row>
    <row r="481" spans="1:48" ht="12.75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</row>
    <row r="482" spans="1:48" ht="12.75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</row>
    <row r="483" spans="1:48" ht="12.75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</row>
    <row r="484" spans="1:48" ht="12.75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</row>
    <row r="485" spans="1:48" ht="12.75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</row>
    <row r="486" spans="1:48" ht="12.75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</row>
    <row r="487" spans="1:48" ht="12.75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</row>
    <row r="488" spans="1:48" ht="12.75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</row>
    <row r="489" spans="1:48" ht="12.75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</row>
    <row r="490" spans="1:48" ht="12.75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</row>
    <row r="491" spans="1:48" ht="12.75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</row>
    <row r="492" spans="1:48" ht="12.75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</row>
    <row r="493" spans="1:48" ht="12.75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</row>
    <row r="494" spans="1:48" ht="12.75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</row>
    <row r="495" spans="1:48" ht="12.75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</row>
    <row r="496" spans="1:48" ht="12.75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</row>
    <row r="497" spans="1:48" ht="12.75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</row>
    <row r="498" spans="1:48" ht="12.75" customHeight="1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</row>
    <row r="499" spans="1:48" ht="12.75" customHeight="1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</row>
    <row r="500" spans="1:48" ht="12.75" customHeight="1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</row>
    <row r="501" spans="1:48" ht="13.5" customHeight="1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</row>
    <row r="502" spans="1:48" ht="12.75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</row>
    <row r="503" spans="1:48" ht="12.75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</row>
    <row r="504" spans="1:48" ht="12.75" customHeight="1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</row>
    <row r="505" spans="1:48" ht="12.75" customHeight="1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</row>
    <row r="506" spans="1:48" ht="12.75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</row>
    <row r="507" spans="1:48" ht="12.75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</row>
    <row r="508" spans="1:48" ht="12.75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</row>
    <row r="509" spans="1:48" ht="12.75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</row>
    <row r="510" spans="1:48" ht="12.75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</row>
    <row r="511" spans="1:48" ht="12.75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</row>
    <row r="512" spans="1:48" ht="12.75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</row>
    <row r="513" spans="1:48" ht="12.75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</row>
    <row r="514" spans="1:48" ht="12.75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</row>
    <row r="515" spans="1:48" ht="12.75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</row>
    <row r="516" spans="1:48" ht="12.75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</row>
    <row r="517" spans="1:48" ht="12.75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</row>
    <row r="518" spans="1:48" ht="12.75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</row>
    <row r="519" spans="1:48" ht="12.75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</row>
    <row r="520" spans="1:48" ht="12.75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</row>
    <row r="521" spans="1:48" ht="12.75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</row>
    <row r="522" spans="1:48" ht="12.75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</row>
    <row r="523" spans="1:48" ht="12.75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</row>
    <row r="524" spans="1:48" ht="12.75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</row>
    <row r="525" spans="1:48" ht="12.75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</row>
    <row r="526" spans="1:48" ht="12.75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</row>
    <row r="527" spans="1:48" ht="12.75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</row>
    <row r="528" spans="1:48" ht="12.75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</row>
    <row r="529" spans="1:48" ht="12.75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</row>
    <row r="530" spans="1:48" ht="12.75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</row>
    <row r="531" spans="1:48" ht="12.75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</row>
    <row r="532" spans="1:48" ht="12.75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</row>
    <row r="533" spans="1:48" ht="12.75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</row>
    <row r="534" spans="1:48" ht="12.75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</row>
    <row r="535" spans="1:48" ht="12.75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</row>
    <row r="536" spans="1:48" ht="12.75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</row>
    <row r="537" spans="1:48" ht="12.75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</row>
    <row r="538" spans="1:48" ht="12.75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</row>
    <row r="539" spans="1:48" ht="12.75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</row>
    <row r="540" spans="1:48" ht="12.75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</row>
    <row r="541" spans="1:48" ht="12.75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</row>
    <row r="542" spans="1:48" ht="12.75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</row>
    <row r="543" spans="1:48" ht="12.75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</row>
    <row r="544" spans="1:48" ht="12.75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</row>
    <row r="545" spans="1:48" ht="12.75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</row>
    <row r="546" spans="1:48" ht="12.75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</row>
    <row r="547" spans="1:48" ht="12.75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</row>
    <row r="548" spans="1:48" ht="12.75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</row>
    <row r="549" spans="1:48" ht="12.75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</row>
    <row r="550" spans="1:48" ht="12.75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</row>
    <row r="551" spans="1:48" ht="12.75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</row>
    <row r="552" spans="1:48" ht="12.75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</row>
    <row r="553" spans="1:48" ht="12.75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</row>
    <row r="554" spans="1:48" ht="12.75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</row>
    <row r="555" spans="1:48" ht="12.75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</row>
    <row r="556" spans="1:48" ht="12.75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</row>
    <row r="557" spans="1:48" ht="12.75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</row>
    <row r="558" spans="1:48" ht="12.75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</row>
    <row r="559" spans="1:48" ht="12.75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</row>
    <row r="560" spans="1:48" ht="12.75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</row>
    <row r="561" spans="1:48" ht="12.75" customHeight="1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</row>
    <row r="562" spans="1:48" ht="12.75" customHeight="1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</row>
    <row r="563" spans="1:48" ht="12.75" customHeight="1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</row>
    <row r="564" spans="1:48" ht="13.5" customHeight="1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</row>
    <row r="565" spans="1:48" ht="12.75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</row>
    <row r="566" spans="1:48" ht="12.75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</row>
    <row r="567" spans="1:48" ht="12.75" customHeight="1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</row>
    <row r="568" spans="1:48" ht="12.75" customHeight="1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</row>
    <row r="569" spans="1:48" ht="12.75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</row>
    <row r="570" spans="1:48" ht="12.75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</row>
    <row r="571" spans="1:48" ht="12.75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</row>
    <row r="572" spans="1:48" ht="12.75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</row>
    <row r="573" spans="1:48" ht="12.75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</row>
    <row r="574" spans="1:48" ht="12.75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</row>
    <row r="575" spans="1:48" ht="12.75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</row>
    <row r="576" spans="1:48" ht="12.75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</row>
    <row r="577" spans="1:48" ht="12.75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</row>
    <row r="578" spans="1:48" ht="12.75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</row>
    <row r="579" spans="1:48" ht="12.75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</row>
    <row r="580" spans="1:48" ht="12.75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</row>
    <row r="581" spans="1:48" ht="12.75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</row>
    <row r="582" spans="1:48" ht="12.75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</row>
    <row r="583" spans="1:48" ht="12.75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</row>
    <row r="584" spans="1:48" ht="12.75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</row>
    <row r="585" spans="1:48" ht="12.75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</row>
    <row r="586" spans="1:48" ht="12.75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</row>
    <row r="587" spans="1:48" ht="12.75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</row>
    <row r="588" spans="1:48" ht="12.75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</row>
    <row r="589" spans="1:48" ht="12.75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</row>
    <row r="590" spans="1:48" ht="12.75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</row>
    <row r="591" spans="1:48" ht="12.75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</row>
    <row r="592" spans="1:48" ht="12.75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</row>
    <row r="593" spans="1:48" ht="12.75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</row>
    <row r="594" spans="1:48" ht="12.75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</row>
    <row r="595" spans="1:48" ht="12.75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</row>
    <row r="596" spans="1:48" ht="12.75" customHeight="1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</row>
    <row r="597" spans="1:48" ht="12.75" customHeight="1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</row>
    <row r="598" spans="1:48" ht="12.75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</row>
    <row r="599" spans="1:48" ht="12.75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</row>
    <row r="600" spans="1:48" ht="12.75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</row>
    <row r="601" spans="1:48" ht="12.75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</row>
    <row r="602" spans="1:48" ht="12.75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</row>
    <row r="603" spans="1:48" ht="12.75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</row>
    <row r="604" spans="1:48" ht="12.75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</row>
    <row r="605" spans="1:48" ht="12.75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</row>
    <row r="606" spans="1:48" ht="12.75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</row>
    <row r="607" spans="1:48" ht="12.75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</row>
    <row r="608" spans="1:48" ht="12.75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</row>
    <row r="609" spans="1:48" ht="12.75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</row>
    <row r="610" spans="1:48" ht="12.75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</row>
    <row r="611" spans="1:48" ht="12.75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</row>
    <row r="612" spans="1:48" ht="12.75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</row>
    <row r="613" spans="1:48" ht="12.75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</row>
    <row r="614" spans="1:48" ht="12.75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</row>
    <row r="615" spans="1:48" ht="12.75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</row>
    <row r="616" spans="1:48" ht="12.75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</row>
    <row r="617" spans="1:48" ht="12.75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</row>
    <row r="618" spans="1:48" ht="12.75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</row>
    <row r="619" spans="1:48" ht="12.75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</row>
    <row r="620" spans="1:48" ht="12.75" customHeight="1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</row>
    <row r="621" spans="1:48" ht="12.75" customHeight="1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</row>
    <row r="622" spans="1:48" ht="12.75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</row>
    <row r="623" spans="1:48" ht="12.75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</row>
    <row r="624" spans="1:48" ht="12.75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</row>
    <row r="625" spans="1:48" ht="12.75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</row>
    <row r="626" spans="1:48" ht="12.75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</row>
    <row r="627" spans="1:48" ht="12.75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</row>
    <row r="628" spans="1:48" ht="12.75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</row>
    <row r="629" spans="1:48" ht="12.75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</row>
    <row r="630" spans="1:48" ht="12.75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</row>
    <row r="631" spans="1:48" ht="12.75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</row>
    <row r="632" spans="1:48" ht="12.75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</row>
    <row r="633" spans="1:48" ht="12.75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</row>
    <row r="634" spans="1:48" ht="12.75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</row>
    <row r="635" spans="1:48" ht="12.75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</row>
    <row r="636" spans="1:48" ht="12.75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</row>
    <row r="637" spans="1:48" ht="12.75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</row>
    <row r="638" spans="1:48" ht="12.75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</row>
    <row r="639" spans="1:48" ht="12.75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</row>
    <row r="640" spans="1:48" ht="12.75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</row>
    <row r="641" spans="1:48" ht="12.75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</row>
    <row r="642" spans="1:48" ht="12.75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</row>
    <row r="643" spans="1:48" ht="12.75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</row>
    <row r="644" spans="1:48" ht="12.75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</row>
    <row r="645" spans="1:48" ht="12.75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</row>
    <row r="646" spans="1:48" ht="12.75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</row>
    <row r="647" spans="1:48" ht="12.75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</row>
    <row r="648" spans="1:48" ht="12.75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</row>
    <row r="649" spans="1:48" ht="12.75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</row>
    <row r="650" spans="1:48" ht="12.75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</row>
    <row r="651" spans="1:48" ht="12.75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</row>
    <row r="652" spans="1:48" ht="12.75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</row>
    <row r="653" spans="1:48" ht="12.75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</row>
    <row r="654" spans="1:48" ht="12.75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</row>
    <row r="655" spans="1:48" ht="12.75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</row>
    <row r="656" spans="1:48" ht="12.75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</row>
    <row r="657" spans="1:48" ht="12.75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</row>
    <row r="658" spans="1:48" ht="12.75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</row>
    <row r="659" spans="1:48" ht="12.75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</row>
    <row r="660" spans="1:48" ht="12.75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</row>
    <row r="661" spans="1:48" ht="12.75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</row>
    <row r="662" spans="1:48" ht="12.75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</row>
    <row r="663" spans="1:48" ht="12.75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</row>
    <row r="664" spans="1:48" ht="12.75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</row>
    <row r="665" spans="1:48" ht="12.75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</row>
    <row r="666" spans="1:48" ht="12.75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</row>
    <row r="667" spans="1:48" ht="12.75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</row>
    <row r="668" spans="1:48" ht="12.75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</row>
    <row r="669" spans="1:48" ht="12.75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</row>
    <row r="670" spans="1:48" ht="12.75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</row>
    <row r="671" spans="1:48" ht="12.75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</row>
    <row r="672" spans="1:48" ht="12.75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</row>
    <row r="673" spans="1:48" ht="12.75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</row>
    <row r="674" spans="1:48" ht="12.75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</row>
    <row r="675" spans="1:48" ht="12.75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</row>
    <row r="676" spans="1:48" ht="12.75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</row>
    <row r="677" spans="1:48" ht="12.75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</row>
    <row r="678" spans="1:48" ht="12.75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</row>
    <row r="679" spans="1:48" ht="12.75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</row>
    <row r="680" spans="1:48" ht="12.75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</row>
    <row r="681" spans="1:48" ht="12.75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</row>
    <row r="682" spans="1:48" ht="12.75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</row>
    <row r="683" spans="1:48" ht="12.75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</row>
    <row r="684" spans="1:48" ht="12.75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</row>
    <row r="685" spans="1:48" ht="12.75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</row>
    <row r="686" spans="1:48" ht="12.75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</row>
    <row r="687" spans="1:48" ht="12.75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</row>
    <row r="688" spans="1:48" ht="12.75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</row>
    <row r="689" spans="1:48" ht="12.75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</row>
    <row r="690" spans="1:48" ht="12.75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</row>
    <row r="691" spans="1:48" ht="12.75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</row>
    <row r="692" spans="1:48" ht="12.75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</row>
    <row r="693" spans="1:48" ht="12.75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</row>
    <row r="694" spans="1:48" ht="12.75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</row>
    <row r="695" spans="1:48" ht="12.75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</row>
    <row r="696" spans="1:48" ht="12.75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</row>
    <row r="697" spans="1:48" ht="12.75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</row>
    <row r="698" spans="1:48" ht="12.75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</row>
    <row r="699" spans="1:48" ht="12.75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</row>
    <row r="700" spans="1:48" ht="12.75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</row>
    <row r="701" spans="1:48" ht="12.75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</row>
    <row r="702" spans="1:48" ht="12.75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</row>
    <row r="703" spans="1:48" ht="12.75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</row>
    <row r="704" spans="1:48" ht="12.75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</row>
    <row r="705" spans="1:48" ht="12.75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</row>
    <row r="706" spans="1:48" ht="12.75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</row>
    <row r="707" spans="1:48" ht="12.75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</row>
    <row r="708" spans="1:48" ht="12.75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</row>
    <row r="709" spans="1:48" ht="12.75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</row>
    <row r="710" spans="1:48" ht="12.75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</row>
    <row r="711" spans="1:48" ht="12.75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</row>
    <row r="712" spans="1:48" ht="12.75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</row>
    <row r="713" spans="1:48" ht="12.75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</row>
  </sheetData>
  <mergeCells count="87">
    <mergeCell ref="A319:I319"/>
    <mergeCell ref="A326:I326"/>
    <mergeCell ref="A342:I342"/>
    <mergeCell ref="A324:B324"/>
    <mergeCell ref="A254:I254"/>
    <mergeCell ref="A261:I261"/>
    <mergeCell ref="A265:I265"/>
    <mergeCell ref="A275:I275"/>
    <mergeCell ref="A260:B260"/>
    <mergeCell ref="A257:C257"/>
    <mergeCell ref="A255:B255"/>
    <mergeCell ref="A256:B256"/>
    <mergeCell ref="A262:B262"/>
    <mergeCell ref="A263:B263"/>
    <mergeCell ref="A248:I248"/>
    <mergeCell ref="A132:I132"/>
    <mergeCell ref="A178:I178"/>
    <mergeCell ref="A204:I204"/>
    <mergeCell ref="J113:J114"/>
    <mergeCell ref="A108:I108"/>
    <mergeCell ref="D109:E109"/>
    <mergeCell ref="A109:A110"/>
    <mergeCell ref="B109:B110"/>
    <mergeCell ref="C109:C110"/>
    <mergeCell ref="F109:F110"/>
    <mergeCell ref="G109:G110"/>
    <mergeCell ref="H109:H110"/>
    <mergeCell ref="I109:I110"/>
    <mergeCell ref="F106:G106"/>
    <mergeCell ref="F107:G107"/>
    <mergeCell ref="D106:E106"/>
    <mergeCell ref="D107:E107"/>
    <mergeCell ref="F105:G105"/>
    <mergeCell ref="D102:E102"/>
    <mergeCell ref="D103:E103"/>
    <mergeCell ref="D104:E104"/>
    <mergeCell ref="D105:E105"/>
    <mergeCell ref="F103:G103"/>
    <mergeCell ref="F91:G91"/>
    <mergeCell ref="F92:G92"/>
    <mergeCell ref="F93:G93"/>
    <mergeCell ref="F94:G94"/>
    <mergeCell ref="D89:E89"/>
    <mergeCell ref="F89:G89"/>
    <mergeCell ref="F90:G90"/>
    <mergeCell ref="D90:E90"/>
    <mergeCell ref="J11:J12"/>
    <mergeCell ref="I11:I12"/>
    <mergeCell ref="A11:A12"/>
    <mergeCell ref="C11:C12"/>
    <mergeCell ref="H11:H12"/>
    <mergeCell ref="F11:F12"/>
    <mergeCell ref="A3:I3"/>
    <mergeCell ref="A4:I4"/>
    <mergeCell ref="A8:I8"/>
    <mergeCell ref="B11:B12"/>
    <mergeCell ref="A6:I6"/>
    <mergeCell ref="D11:E11"/>
    <mergeCell ref="G11:G12"/>
    <mergeCell ref="A14:I14"/>
    <mergeCell ref="D91:E91"/>
    <mergeCell ref="D92:E92"/>
    <mergeCell ref="D93:E93"/>
    <mergeCell ref="A37:I37"/>
    <mergeCell ref="A64:I64"/>
    <mergeCell ref="A68:I68"/>
    <mergeCell ref="A88:I88"/>
    <mergeCell ref="A72:I72"/>
    <mergeCell ref="A81:I81"/>
    <mergeCell ref="D94:E94"/>
    <mergeCell ref="D95:E95"/>
    <mergeCell ref="D96:E96"/>
    <mergeCell ref="D97:E97"/>
    <mergeCell ref="F95:G95"/>
    <mergeCell ref="F96:G96"/>
    <mergeCell ref="F97:G97"/>
    <mergeCell ref="F98:G98"/>
    <mergeCell ref="A264:B264"/>
    <mergeCell ref="D98:E98"/>
    <mergeCell ref="F99:G99"/>
    <mergeCell ref="F100:G100"/>
    <mergeCell ref="F101:G101"/>
    <mergeCell ref="D99:E99"/>
    <mergeCell ref="D100:E100"/>
    <mergeCell ref="D101:E101"/>
    <mergeCell ref="F102:G102"/>
    <mergeCell ref="F104:G104"/>
  </mergeCells>
  <hyperlinks>
    <hyperlink ref="E5" r:id="rId1" display="E-mail: sales@thermopribor.com"/>
    <hyperlink ref="E65507" r:id="rId2" display="E-mail: sales@thermopribor.com"/>
    <hyperlink ref="E65508" r:id="rId3" display="E-mail: sales@thermopribor.com"/>
    <hyperlink ref="E65530" r:id="rId4" display="E-mail: sales@thermopribor.com"/>
    <hyperlink ref="E65531" r:id="rId5" display="E-mail: sales@thermopribor.com"/>
    <hyperlink ref="E9" r:id="rId6" display="E-mail: sales@thermopribor.com"/>
    <hyperlink ref="E65511" r:id="rId7" display="E-mail: sales@thermopribor.com"/>
    <hyperlink ref="E65512" r:id="rId8" display="E-mail: sales@thermopribor.com"/>
    <hyperlink ref="F16" r:id="rId9" display="E-mail: sales@thermopribor.com"/>
    <hyperlink ref="F65518" r:id="rId10" display="E-mail: sales@thermopribor.com"/>
    <hyperlink ref="F65519" r:id="rId11" display="E-mail: sales@thermopribor.com"/>
  </hyperlinks>
  <printOptions horizontalCentered="1"/>
  <pageMargins left="0" right="0" top="0.1968503937007874" bottom="0.1968503937007874" header="0" footer="0"/>
  <pageSetup fitToHeight="6" fitToWidth="1" horizontalDpi="600" verticalDpi="600" orientation="portrait" paperSize="9" scale="86" r:id="rId12"/>
  <rowBreaks count="3" manualBreakCount="3">
    <brk id="91" max="9" man="1"/>
    <brk id="181" max="9" man="1"/>
    <brk id="278" max="9" man="1"/>
  </rowBreaks>
  <colBreaks count="1" manualBreakCount="1">
    <brk id="9" max="3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Термоприбор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moiseev</dc:creator>
  <cp:keywords/>
  <dc:description/>
  <cp:lastModifiedBy>1</cp:lastModifiedBy>
  <cp:lastPrinted>2008-08-04T12:08:53Z</cp:lastPrinted>
  <dcterms:created xsi:type="dcterms:W3CDTF">2003-04-15T05:02:40Z</dcterms:created>
  <dcterms:modified xsi:type="dcterms:W3CDTF">2009-04-03T05:35:37Z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